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" sheetId="2" r:id="rId1"/>
  </sheets>
  <definedNames>
    <definedName name="_xlnm.Print_Area" localSheetId="0">'R7'!$A$1:$G$31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28" i="2"/>
  <c r="G27" i="2"/>
  <c r="F29" i="2"/>
  <c r="F28" i="2"/>
  <c r="F27" i="2"/>
  <c r="F25" i="2"/>
  <c r="F24" i="2"/>
  <c r="F23" i="2"/>
  <c r="F21" i="2"/>
  <c r="F20" i="2"/>
  <c r="F19" i="2"/>
  <c r="F17" i="2"/>
  <c r="F16" i="2"/>
  <c r="F15" i="2"/>
  <c r="F14" i="2"/>
  <c r="F13" i="2"/>
  <c r="F12" i="2"/>
  <c r="F11" i="2"/>
  <c r="G10" i="2"/>
  <c r="F10" i="2"/>
  <c r="G9" i="2"/>
  <c r="F9" i="2"/>
  <c r="F8" i="2"/>
  <c r="G8" i="2" s="1"/>
  <c r="F7" i="2"/>
  <c r="G7" i="2" s="1"/>
  <c r="G6" i="2"/>
  <c r="F6" i="2"/>
  <c r="E29" i="2"/>
  <c r="E28" i="2"/>
  <c r="E27" i="2"/>
  <c r="D30" i="2"/>
  <c r="D29" i="2"/>
  <c r="D28" i="2"/>
  <c r="D27" i="2"/>
  <c r="C30" i="2"/>
  <c r="C32" i="2" s="1"/>
  <c r="C28" i="2"/>
  <c r="C29" i="2"/>
  <c r="C27" i="2"/>
  <c r="E30" i="2" l="1"/>
  <c r="E32" i="2" s="1"/>
  <c r="E26" i="2"/>
  <c r="E22" i="2"/>
  <c r="E18" i="2"/>
  <c r="D32" i="2" l="1"/>
  <c r="G25" i="2"/>
  <c r="G24" i="2"/>
  <c r="G23" i="2"/>
  <c r="G21" i="2"/>
  <c r="G20" i="2"/>
  <c r="G19" i="2"/>
  <c r="G17" i="2"/>
  <c r="G16" i="2"/>
  <c r="G15" i="2"/>
  <c r="G12" i="2"/>
  <c r="G11" i="2"/>
  <c r="D13" i="2"/>
  <c r="G22" i="2" l="1"/>
  <c r="G26" i="2"/>
  <c r="G13" i="2"/>
  <c r="F26" i="2"/>
  <c r="F22" i="2"/>
  <c r="G18" i="2"/>
  <c r="F18" i="2"/>
  <c r="C9" i="2"/>
  <c r="D14" i="2" s="1"/>
  <c r="F30" i="2" l="1"/>
  <c r="G30" i="2"/>
  <c r="G14" i="2"/>
</calcChain>
</file>

<file path=xl/sharedStrings.xml><?xml version="1.0" encoding="utf-8"?>
<sst xmlns="http://schemas.openxmlformats.org/spreadsheetml/2006/main" count="48" uniqueCount="30">
  <si>
    <t>合　　計</t>
  </si>
  <si>
    <t>令和７年度</t>
  </si>
  <si>
    <t>保険年金課業務</t>
  </si>
  <si>
    <t>子育て支援課業務</t>
  </si>
  <si>
    <t>社会福祉課業務</t>
  </si>
  <si>
    <t>小　計</t>
  </si>
  <si>
    <t>令和８年度</t>
  </si>
  <si>
    <t>令和９年度</t>
  </si>
  <si>
    <t>令和１０年度</t>
  </si>
  <si>
    <t>合　計</t>
  </si>
  <si>
    <t>消費税</t>
    <rPh sb="0" eb="3">
      <t>ショウヒゼイ</t>
    </rPh>
    <phoneticPr fontId="2"/>
  </si>
  <si>
    <t>合　計</t>
    <rPh sb="0" eb="1">
      <t>ゴウ</t>
    </rPh>
    <phoneticPr fontId="2"/>
  </si>
  <si>
    <t>提 案 価 格 見 積 書</t>
    <phoneticPr fontId="2"/>
  </si>
  <si>
    <t>様式第３号</t>
    <phoneticPr fontId="2"/>
  </si>
  <si>
    <t>R7.12.1～</t>
  </si>
  <si>
    <t>R8.4.1～</t>
  </si>
  <si>
    <t>R9.4.1～</t>
  </si>
  <si>
    <t>R10.4.1～</t>
  </si>
  <si>
    <t>R8.2.1～</t>
    <phoneticPr fontId="2"/>
  </si>
  <si>
    <t>（単位：円）</t>
    <rPh sb="1" eb="3">
      <t>タンイ</t>
    </rPh>
    <rPh sb="4" eb="5">
      <t>エン</t>
    </rPh>
    <phoneticPr fontId="2"/>
  </si>
  <si>
    <t>※ 算出根拠（任意様式）を添付すること。</t>
    <phoneticPr fontId="2"/>
  </si>
  <si>
    <t>小　計</t>
    <phoneticPr fontId="2"/>
  </si>
  <si>
    <t>引継期間</t>
    <rPh sb="0" eb="2">
      <t>ヒキツ</t>
    </rPh>
    <rPh sb="2" eb="4">
      <t>キカン</t>
    </rPh>
    <phoneticPr fontId="2"/>
  </si>
  <si>
    <t>業務費用</t>
    <rPh sb="0" eb="2">
      <t>ギョウム</t>
    </rPh>
    <phoneticPr fontId="2"/>
  </si>
  <si>
    <r>
      <t>小　計</t>
    </r>
    <r>
      <rPr>
        <sz val="10"/>
        <color rgb="FF000000"/>
        <rFont val="ＭＳ 明朝"/>
        <family val="1"/>
        <charset val="128"/>
      </rPr>
      <t>（引継期間）</t>
    </r>
    <rPh sb="4" eb="6">
      <t>ヒキツギ</t>
    </rPh>
    <rPh sb="6" eb="8">
      <t>キカン</t>
    </rPh>
    <phoneticPr fontId="2"/>
  </si>
  <si>
    <r>
      <t>小　計</t>
    </r>
    <r>
      <rPr>
        <sz val="10"/>
        <color rgb="FF000000"/>
        <rFont val="ＭＳ 明朝"/>
        <family val="1"/>
        <charset val="128"/>
      </rPr>
      <t>（通常業務期間）</t>
    </r>
    <rPh sb="4" eb="6">
      <t>ツウジョウ</t>
    </rPh>
    <rPh sb="6" eb="8">
      <t>ギョウム</t>
    </rPh>
    <rPh sb="8" eb="10">
      <t>キカン</t>
    </rPh>
    <phoneticPr fontId="2"/>
  </si>
  <si>
    <t>R7年度</t>
    <rPh sb="2" eb="4">
      <t>ネンド</t>
    </rPh>
    <phoneticPr fontId="2"/>
  </si>
  <si>
    <t>通常業務期間費用</t>
    <rPh sb="4" eb="6">
      <t>キカン</t>
    </rPh>
    <rPh sb="6" eb="8">
      <t>ヒヨウ</t>
    </rPh>
    <phoneticPr fontId="2"/>
  </si>
  <si>
    <t>R8～R10年度</t>
    <rPh sb="6" eb="8">
      <t>ネンド</t>
    </rPh>
    <phoneticPr fontId="2"/>
  </si>
  <si>
    <t>見積提案上限額</t>
    <rPh sb="0" eb="2">
      <t>ミツモリ</t>
    </rPh>
    <rPh sb="2" eb="4">
      <t>テイアン</t>
    </rPh>
    <rPh sb="4" eb="5">
      <t>ウエ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</si>
</sst>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/>
      <right/>
      <top/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 diagonalUp="1">
      <left/>
      <right/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tted">
        <color indexed="64"/>
      </bottom>
      <diagonal style="thin">
        <color indexed="64"/>
      </diagonal>
    </border>
    <border diagonalUp="1">
      <left/>
      <right style="medium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57" fontId="1" fillId="0" borderId="13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right" vertical="center" wrapText="1"/>
    </xf>
    <xf numFmtId="176" fontId="1" fillId="0" borderId="19" xfId="0" applyNumberFormat="1" applyFont="1" applyBorder="1" applyAlignment="1">
      <alignment horizontal="right" vertical="center" wrapText="1"/>
    </xf>
    <xf numFmtId="9" fontId="1" fillId="0" borderId="2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23" xfId="0" applyFont="1" applyBorder="1" applyAlignment="1">
      <alignment vertical="center" wrapText="1"/>
    </xf>
    <xf numFmtId="176" fontId="1" fillId="0" borderId="24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176" fontId="1" fillId="0" borderId="25" xfId="0" applyNumberFormat="1" applyFont="1" applyBorder="1" applyAlignment="1">
      <alignment horizontal="right" vertical="center" wrapText="1"/>
    </xf>
    <xf numFmtId="176" fontId="1" fillId="0" borderId="26" xfId="0" applyNumberFormat="1" applyFont="1" applyBorder="1" applyAlignment="1">
      <alignment horizontal="right" vertical="center" wrapText="1"/>
    </xf>
    <xf numFmtId="176" fontId="1" fillId="0" borderId="27" xfId="0" applyNumberFormat="1" applyFont="1" applyBorder="1" applyAlignment="1">
      <alignment horizontal="right" vertical="center" wrapText="1"/>
    </xf>
    <xf numFmtId="176" fontId="1" fillId="0" borderId="28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vertical="center" wrapText="1"/>
    </xf>
    <xf numFmtId="176" fontId="1" fillId="0" borderId="30" xfId="0" applyNumberFormat="1" applyFont="1" applyBorder="1" applyAlignment="1">
      <alignment horizontal="right" vertical="center" wrapText="1"/>
    </xf>
    <xf numFmtId="176" fontId="1" fillId="0" borderId="23" xfId="0" applyNumberFormat="1" applyFont="1" applyBorder="1" applyAlignment="1">
      <alignment horizontal="right" vertical="center" wrapText="1"/>
    </xf>
    <xf numFmtId="0" fontId="3" fillId="0" borderId="31" xfId="0" applyFont="1" applyBorder="1" applyAlignment="1">
      <alignment vertical="center" wrapText="1"/>
    </xf>
    <xf numFmtId="176" fontId="1" fillId="0" borderId="33" xfId="0" applyNumberFormat="1" applyFont="1" applyBorder="1" applyAlignment="1">
      <alignment horizontal="right" vertical="center" wrapText="1"/>
    </xf>
    <xf numFmtId="176" fontId="1" fillId="0" borderId="35" xfId="0" applyNumberFormat="1" applyFont="1" applyBorder="1" applyAlignment="1">
      <alignment horizontal="right" vertical="center" wrapText="1"/>
    </xf>
    <xf numFmtId="0" fontId="1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36" xfId="0" applyNumberFormat="1" applyFont="1" applyBorder="1" applyAlignment="1">
      <alignment horizontal="right" vertical="center" wrapText="1"/>
    </xf>
    <xf numFmtId="0" fontId="1" fillId="0" borderId="34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center" vertical="center" wrapText="1"/>
    </xf>
    <xf numFmtId="176" fontId="1" fillId="0" borderId="29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7" xfId="0" applyNumberFormat="1" applyFont="1" applyBorder="1" applyAlignment="1">
      <alignment horizontal="right" vertical="center" wrapText="1"/>
    </xf>
    <xf numFmtId="176" fontId="1" fillId="0" borderId="37" xfId="0" applyNumberFormat="1" applyFont="1" applyBorder="1" applyAlignment="1">
      <alignment horizontal="right" vertical="center" wrapText="1"/>
    </xf>
    <xf numFmtId="176" fontId="1" fillId="0" borderId="38" xfId="0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76" fontId="1" fillId="0" borderId="41" xfId="0" applyNumberFormat="1" applyFont="1" applyBorder="1" applyAlignment="1">
      <alignment horizontal="right" vertical="center" wrapText="1"/>
    </xf>
    <xf numFmtId="176" fontId="1" fillId="0" borderId="42" xfId="0" applyNumberFormat="1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center" wrapText="1"/>
    </xf>
    <xf numFmtId="176" fontId="1" fillId="0" borderId="43" xfId="0" applyNumberFormat="1" applyFont="1" applyBorder="1" applyAlignment="1">
      <alignment horizontal="right" vertical="center" wrapText="1"/>
    </xf>
    <xf numFmtId="176" fontId="1" fillId="0" borderId="44" xfId="0" applyNumberFormat="1" applyFont="1" applyBorder="1" applyAlignment="1">
      <alignment horizontal="right" vertical="center" wrapText="1"/>
    </xf>
    <xf numFmtId="176" fontId="1" fillId="0" borderId="45" xfId="0" applyNumberFormat="1" applyFont="1" applyBorder="1" applyAlignment="1">
      <alignment horizontal="right" vertical="center" wrapText="1"/>
    </xf>
    <xf numFmtId="176" fontId="1" fillId="0" borderId="46" xfId="0" applyNumberFormat="1" applyFont="1" applyBorder="1" applyAlignment="1">
      <alignment horizontal="right" vertical="center" wrapText="1"/>
    </xf>
    <xf numFmtId="176" fontId="1" fillId="0" borderId="47" xfId="0" applyNumberFormat="1" applyFont="1" applyBorder="1" applyAlignment="1">
      <alignment horizontal="right" vertical="center" wrapText="1"/>
    </xf>
    <xf numFmtId="176" fontId="1" fillId="0" borderId="48" xfId="0" applyNumberFormat="1" applyFont="1" applyBorder="1" applyAlignment="1">
      <alignment horizontal="right" vertical="center" wrapText="1"/>
    </xf>
    <xf numFmtId="176" fontId="1" fillId="0" borderId="49" xfId="0" applyNumberFormat="1" applyFont="1" applyBorder="1" applyAlignment="1">
      <alignment horizontal="right" vertical="center" wrapText="1"/>
    </xf>
    <xf numFmtId="176" fontId="1" fillId="0" borderId="50" xfId="0" applyNumberFormat="1" applyFont="1" applyBorder="1" applyAlignment="1">
      <alignment horizontal="right" vertical="center" wrapText="1"/>
    </xf>
    <xf numFmtId="176" fontId="1" fillId="0" borderId="53" xfId="0" applyNumberFormat="1" applyFont="1" applyBorder="1" applyAlignment="1">
      <alignment horizontal="right" vertical="center" wrapText="1"/>
    </xf>
    <xf numFmtId="176" fontId="1" fillId="0" borderId="54" xfId="0" applyNumberFormat="1" applyFont="1" applyBorder="1" applyAlignment="1">
      <alignment horizontal="right" vertical="center" wrapText="1"/>
    </xf>
    <xf numFmtId="176" fontId="1" fillId="0" borderId="55" xfId="0" applyNumberFormat="1" applyFont="1" applyBorder="1" applyAlignment="1">
      <alignment horizontal="right" vertical="center" wrapText="1"/>
    </xf>
    <xf numFmtId="176" fontId="1" fillId="0" borderId="56" xfId="0" applyNumberFormat="1" applyFont="1" applyBorder="1" applyAlignment="1">
      <alignment horizontal="right" vertical="center" wrapText="1"/>
    </xf>
    <xf numFmtId="176" fontId="1" fillId="0" borderId="57" xfId="0" applyNumberFormat="1" applyFont="1" applyBorder="1" applyAlignment="1">
      <alignment horizontal="right" vertical="center" wrapText="1"/>
    </xf>
    <xf numFmtId="176" fontId="1" fillId="0" borderId="58" xfId="0" applyNumberFormat="1" applyFont="1" applyBorder="1" applyAlignment="1">
      <alignment horizontal="right" vertical="center" wrapText="1"/>
    </xf>
    <xf numFmtId="176" fontId="1" fillId="0" borderId="59" xfId="0" applyNumberFormat="1" applyFont="1" applyBorder="1" applyAlignment="1">
      <alignment horizontal="right" vertical="center" wrapText="1"/>
    </xf>
    <xf numFmtId="176" fontId="1" fillId="0" borderId="60" xfId="0" applyNumberFormat="1" applyFont="1" applyBorder="1" applyAlignment="1">
      <alignment horizontal="right" vertical="center" wrapText="1"/>
    </xf>
    <xf numFmtId="176" fontId="1" fillId="0" borderId="61" xfId="0" applyNumberFormat="1" applyFont="1" applyBorder="1" applyAlignment="1">
      <alignment horizontal="right" vertical="center" wrapText="1"/>
    </xf>
    <xf numFmtId="176" fontId="1" fillId="0" borderId="62" xfId="0" applyNumberFormat="1" applyFont="1" applyBorder="1" applyAlignment="1">
      <alignment horizontal="right" vertical="center" wrapText="1"/>
    </xf>
    <xf numFmtId="176" fontId="1" fillId="0" borderId="63" xfId="0" applyNumberFormat="1" applyFont="1" applyBorder="1" applyAlignment="1">
      <alignment horizontal="right" vertical="center" wrapText="1"/>
    </xf>
    <xf numFmtId="176" fontId="1" fillId="0" borderId="64" xfId="0" applyNumberFormat="1" applyFont="1" applyBorder="1" applyAlignment="1">
      <alignment horizontal="right" vertical="center" wrapText="1"/>
    </xf>
    <xf numFmtId="176" fontId="1" fillId="0" borderId="22" xfId="0" applyNumberFormat="1" applyFont="1" applyBorder="1" applyAlignment="1">
      <alignment horizontal="right" vertical="center" wrapText="1"/>
    </xf>
    <xf numFmtId="176" fontId="1" fillId="0" borderId="65" xfId="0" applyNumberFormat="1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="60" zoomScaleNormal="55" workbookViewId="0">
      <selection activeCell="E16" sqref="E16"/>
    </sheetView>
  </sheetViews>
  <sheetFormatPr defaultRowHeight="30" customHeight="1" x14ac:dyDescent="0.15"/>
  <cols>
    <col min="1" max="1" width="17.25" style="9" customWidth="1"/>
    <col min="2" max="2" width="18.125" style="9" customWidth="1"/>
    <col min="3" max="7" width="16.875" style="9" customWidth="1"/>
    <col min="8" max="16384" width="9" style="9"/>
  </cols>
  <sheetData>
    <row r="1" spans="1:7" ht="30" customHeight="1" x14ac:dyDescent="0.15">
      <c r="A1" s="11" t="s">
        <v>13</v>
      </c>
    </row>
    <row r="2" spans="1:7" ht="30" customHeight="1" x14ac:dyDescent="0.15">
      <c r="A2" s="79" t="s">
        <v>12</v>
      </c>
      <c r="B2" s="79"/>
      <c r="C2" s="79"/>
      <c r="D2" s="79"/>
      <c r="E2" s="79"/>
      <c r="F2" s="79"/>
      <c r="G2" s="79"/>
    </row>
    <row r="3" spans="1:7" ht="30" customHeight="1" thickBot="1" x14ac:dyDescent="0.2">
      <c r="A3" s="87" t="s">
        <v>20</v>
      </c>
      <c r="B3" s="87"/>
      <c r="C3" s="87"/>
      <c r="G3" s="10" t="s">
        <v>19</v>
      </c>
    </row>
    <row r="4" spans="1:7" ht="30" customHeight="1" x14ac:dyDescent="0.15">
      <c r="A4" s="80"/>
      <c r="B4" s="82"/>
      <c r="C4" s="52" t="s">
        <v>22</v>
      </c>
      <c r="D4" s="88" t="s">
        <v>27</v>
      </c>
      <c r="E4" s="89"/>
      <c r="F4" s="14" t="s">
        <v>10</v>
      </c>
      <c r="G4" s="84" t="s">
        <v>0</v>
      </c>
    </row>
    <row r="5" spans="1:7" ht="30" customHeight="1" thickBot="1" x14ac:dyDescent="0.2">
      <c r="A5" s="81"/>
      <c r="B5" s="83"/>
      <c r="C5" s="55" t="s">
        <v>23</v>
      </c>
      <c r="D5" s="51" t="s">
        <v>26</v>
      </c>
      <c r="E5" s="44" t="s">
        <v>28</v>
      </c>
      <c r="F5" s="23">
        <v>0.1</v>
      </c>
      <c r="G5" s="85"/>
    </row>
    <row r="6" spans="1:7" ht="30" customHeight="1" thickTop="1" x14ac:dyDescent="0.15">
      <c r="A6" s="24" t="s">
        <v>1</v>
      </c>
      <c r="B6" s="25" t="s">
        <v>2</v>
      </c>
      <c r="C6" s="50"/>
      <c r="D6" s="33"/>
      <c r="E6" s="64"/>
      <c r="F6" s="58">
        <f>(C6+D6+E6)*0.1</f>
        <v>0</v>
      </c>
      <c r="G6" s="26">
        <f>SUM(C6:F6)</f>
        <v>0</v>
      </c>
    </row>
    <row r="7" spans="1:7" ht="30" customHeight="1" x14ac:dyDescent="0.15">
      <c r="A7" s="15" t="s">
        <v>14</v>
      </c>
      <c r="B7" s="12" t="s">
        <v>3</v>
      </c>
      <c r="C7" s="4"/>
      <c r="D7" s="5"/>
      <c r="E7" s="65"/>
      <c r="F7" s="59">
        <f t="shared" ref="F7:F10" si="0">(C7+D7+E7)*0.1</f>
        <v>0</v>
      </c>
      <c r="G7" s="16">
        <f t="shared" ref="G7:G8" si="1">SUM(C7:F7)</f>
        <v>0</v>
      </c>
    </row>
    <row r="8" spans="1:7" ht="30" customHeight="1" thickBot="1" x14ac:dyDescent="0.2">
      <c r="A8" s="17">
        <v>46053</v>
      </c>
      <c r="B8" s="13" t="s">
        <v>4</v>
      </c>
      <c r="C8" s="56"/>
      <c r="D8" s="53"/>
      <c r="E8" s="66"/>
      <c r="F8" s="60">
        <f t="shared" si="0"/>
        <v>0</v>
      </c>
      <c r="G8" s="18">
        <f t="shared" si="1"/>
        <v>0</v>
      </c>
    </row>
    <row r="9" spans="1:7" ht="30" customHeight="1" thickTop="1" thickBot="1" x14ac:dyDescent="0.2">
      <c r="A9" s="35"/>
      <c r="B9" s="38" t="s">
        <v>24</v>
      </c>
      <c r="C9" s="77">
        <f>SUM(C6:C8)</f>
        <v>0</v>
      </c>
      <c r="D9" s="54"/>
      <c r="E9" s="67"/>
      <c r="F9" s="61">
        <f>SUM(F6:F8)</f>
        <v>0</v>
      </c>
      <c r="G9" s="36">
        <f>SUM(G6:G8)</f>
        <v>0</v>
      </c>
    </row>
    <row r="10" spans="1:7" ht="30" customHeight="1" thickTop="1" x14ac:dyDescent="0.15">
      <c r="A10" s="15" t="s">
        <v>1</v>
      </c>
      <c r="B10" s="1" t="s">
        <v>2</v>
      </c>
      <c r="C10" s="5"/>
      <c r="D10" s="50"/>
      <c r="E10" s="68"/>
      <c r="F10" s="59">
        <f t="shared" si="0"/>
        <v>0</v>
      </c>
      <c r="G10" s="16">
        <f>SUM(C10:F10)</f>
        <v>0</v>
      </c>
    </row>
    <row r="11" spans="1:7" ht="30" customHeight="1" x14ac:dyDescent="0.15">
      <c r="A11" s="15" t="s">
        <v>18</v>
      </c>
      <c r="B11" s="1" t="s">
        <v>3</v>
      </c>
      <c r="C11" s="5"/>
      <c r="D11" s="4"/>
      <c r="E11" s="68"/>
      <c r="F11" s="59">
        <f>(C11+D11+E11)*0.1</f>
        <v>0</v>
      </c>
      <c r="G11" s="16">
        <f t="shared" ref="G11:G12" si="2">SUM(C11:F11)</f>
        <v>0</v>
      </c>
    </row>
    <row r="12" spans="1:7" ht="30" customHeight="1" thickBot="1" x14ac:dyDescent="0.2">
      <c r="A12" s="17">
        <v>46112</v>
      </c>
      <c r="B12" s="2" t="s">
        <v>4</v>
      </c>
      <c r="C12" s="49"/>
      <c r="D12" s="56"/>
      <c r="E12" s="69"/>
      <c r="F12" s="60">
        <f>(C12+D12+E12)*0.1</f>
        <v>0</v>
      </c>
      <c r="G12" s="18">
        <f t="shared" si="2"/>
        <v>0</v>
      </c>
    </row>
    <row r="13" spans="1:7" ht="30" customHeight="1" thickTop="1" x14ac:dyDescent="0.15">
      <c r="A13" s="17"/>
      <c r="B13" s="43" t="s">
        <v>25</v>
      </c>
      <c r="C13" s="7"/>
      <c r="D13" s="57">
        <f>SUM(D10:D12)</f>
        <v>0</v>
      </c>
      <c r="E13" s="70"/>
      <c r="F13" s="62">
        <f>SUM(F10:F12)</f>
        <v>0</v>
      </c>
      <c r="G13" s="37">
        <f>SUM(G10:G12)</f>
        <v>0</v>
      </c>
    </row>
    <row r="14" spans="1:7" ht="30" customHeight="1" thickBot="1" x14ac:dyDescent="0.2">
      <c r="A14" s="27"/>
      <c r="B14" s="20" t="s">
        <v>21</v>
      </c>
      <c r="C14" s="28"/>
      <c r="D14" s="48">
        <f>C9+D13</f>
        <v>0</v>
      </c>
      <c r="E14" s="75"/>
      <c r="F14" s="63">
        <f>F9+F13</f>
        <v>0</v>
      </c>
      <c r="G14" s="29">
        <f>G9+G13</f>
        <v>0</v>
      </c>
    </row>
    <row r="15" spans="1:7" ht="30" customHeight="1" thickTop="1" x14ac:dyDescent="0.15">
      <c r="A15" s="15" t="s">
        <v>6</v>
      </c>
      <c r="B15" s="1" t="s">
        <v>2</v>
      </c>
      <c r="C15" s="5"/>
      <c r="D15" s="71"/>
      <c r="E15" s="50"/>
      <c r="F15" s="59">
        <f t="shared" ref="F15:F17" si="3">(C15+D15+E15)*0.1</f>
        <v>0</v>
      </c>
      <c r="G15" s="16">
        <f>SUM(C15:F15)</f>
        <v>0</v>
      </c>
    </row>
    <row r="16" spans="1:7" ht="30" customHeight="1" x14ac:dyDescent="0.15">
      <c r="A16" s="15" t="s">
        <v>15</v>
      </c>
      <c r="B16" s="1" t="s">
        <v>3</v>
      </c>
      <c r="C16" s="5"/>
      <c r="D16" s="71"/>
      <c r="E16" s="4"/>
      <c r="F16" s="59">
        <f t="shared" si="3"/>
        <v>0</v>
      </c>
      <c r="G16" s="16">
        <f t="shared" ref="G16:G17" si="4">SUM(C16:F16)</f>
        <v>0</v>
      </c>
    </row>
    <row r="17" spans="1:7" ht="30" customHeight="1" thickBot="1" x14ac:dyDescent="0.2">
      <c r="A17" s="17">
        <v>46477</v>
      </c>
      <c r="B17" s="2" t="s">
        <v>4</v>
      </c>
      <c r="C17" s="7"/>
      <c r="D17" s="72"/>
      <c r="E17" s="56"/>
      <c r="F17" s="60">
        <f t="shared" si="3"/>
        <v>0</v>
      </c>
      <c r="G17" s="18">
        <f t="shared" si="4"/>
        <v>0</v>
      </c>
    </row>
    <row r="18" spans="1:7" ht="30" customHeight="1" thickTop="1" thickBot="1" x14ac:dyDescent="0.2">
      <c r="A18" s="19"/>
      <c r="B18" s="3" t="s">
        <v>5</v>
      </c>
      <c r="C18" s="30"/>
      <c r="D18" s="30"/>
      <c r="E18" s="37">
        <f>SUM(E15:E17)</f>
        <v>0</v>
      </c>
      <c r="F18" s="74">
        <f>SUM(F15:F17)</f>
        <v>0</v>
      </c>
      <c r="G18" s="31">
        <f>SUM(G15:G17)</f>
        <v>0</v>
      </c>
    </row>
    <row r="19" spans="1:7" ht="30" customHeight="1" thickTop="1" x14ac:dyDescent="0.15">
      <c r="A19" s="24" t="s">
        <v>7</v>
      </c>
      <c r="B19" s="32" t="s">
        <v>2</v>
      </c>
      <c r="C19" s="33"/>
      <c r="D19" s="73"/>
      <c r="E19" s="50"/>
      <c r="F19" s="58">
        <f t="shared" ref="F19:F21" si="5">(C19+D19+E19)*0.1</f>
        <v>0</v>
      </c>
      <c r="G19" s="26">
        <f>SUM(C19:F19)</f>
        <v>0</v>
      </c>
    </row>
    <row r="20" spans="1:7" ht="30" customHeight="1" x14ac:dyDescent="0.15">
      <c r="A20" s="15" t="s">
        <v>16</v>
      </c>
      <c r="B20" s="1" t="s">
        <v>3</v>
      </c>
      <c r="C20" s="5"/>
      <c r="D20" s="71"/>
      <c r="E20" s="4"/>
      <c r="F20" s="59">
        <f t="shared" si="5"/>
        <v>0</v>
      </c>
      <c r="G20" s="16">
        <f t="shared" ref="G20:G21" si="6">SUM(C20:F20)</f>
        <v>0</v>
      </c>
    </row>
    <row r="21" spans="1:7" ht="30" customHeight="1" thickBot="1" x14ac:dyDescent="0.2">
      <c r="A21" s="17">
        <v>46843</v>
      </c>
      <c r="B21" s="2" t="s">
        <v>4</v>
      </c>
      <c r="C21" s="7"/>
      <c r="D21" s="72"/>
      <c r="E21" s="56"/>
      <c r="F21" s="60">
        <f t="shared" si="5"/>
        <v>0</v>
      </c>
      <c r="G21" s="18">
        <f t="shared" si="6"/>
        <v>0</v>
      </c>
    </row>
    <row r="22" spans="1:7" ht="30" customHeight="1" thickTop="1" thickBot="1" x14ac:dyDescent="0.2">
      <c r="A22" s="27"/>
      <c r="B22" s="20" t="s">
        <v>5</v>
      </c>
      <c r="C22" s="28"/>
      <c r="D22" s="28"/>
      <c r="E22" s="37">
        <f>SUM(E19:E21)</f>
        <v>0</v>
      </c>
      <c r="F22" s="63">
        <f>SUM(F19:F21)</f>
        <v>0</v>
      </c>
      <c r="G22" s="29">
        <f>SUM(G19:G21)</f>
        <v>0</v>
      </c>
    </row>
    <row r="23" spans="1:7" ht="30" customHeight="1" thickTop="1" x14ac:dyDescent="0.15">
      <c r="A23" s="15" t="s">
        <v>8</v>
      </c>
      <c r="B23" s="1" t="s">
        <v>2</v>
      </c>
      <c r="C23" s="5"/>
      <c r="D23" s="71"/>
      <c r="E23" s="50"/>
      <c r="F23" s="59">
        <f t="shared" ref="F23:F25" si="7">(C23+D23+E23)*0.1</f>
        <v>0</v>
      </c>
      <c r="G23" s="16">
        <f>SUM(C23:F23)</f>
        <v>0</v>
      </c>
    </row>
    <row r="24" spans="1:7" ht="30" customHeight="1" x14ac:dyDescent="0.15">
      <c r="A24" s="15" t="s">
        <v>17</v>
      </c>
      <c r="B24" s="1" t="s">
        <v>3</v>
      </c>
      <c r="C24" s="5"/>
      <c r="D24" s="71"/>
      <c r="E24" s="4"/>
      <c r="F24" s="59">
        <f t="shared" si="7"/>
        <v>0</v>
      </c>
      <c r="G24" s="16">
        <f t="shared" ref="G24:G25" si="8">SUM(C24:F24)</f>
        <v>0</v>
      </c>
    </row>
    <row r="25" spans="1:7" ht="30" customHeight="1" thickBot="1" x14ac:dyDescent="0.2">
      <c r="A25" s="17">
        <v>47149</v>
      </c>
      <c r="B25" s="2" t="s">
        <v>4</v>
      </c>
      <c r="C25" s="7"/>
      <c r="D25" s="72"/>
      <c r="E25" s="56"/>
      <c r="F25" s="60">
        <f t="shared" si="7"/>
        <v>0</v>
      </c>
      <c r="G25" s="18">
        <f t="shared" si="8"/>
        <v>0</v>
      </c>
    </row>
    <row r="26" spans="1:7" ht="30" customHeight="1" thickTop="1" thickBot="1" x14ac:dyDescent="0.2">
      <c r="A26" s="19"/>
      <c r="B26" s="3" t="s">
        <v>5</v>
      </c>
      <c r="C26" s="28"/>
      <c r="D26" s="28"/>
      <c r="E26" s="76">
        <f>SUM(E23:E25)</f>
        <v>0</v>
      </c>
      <c r="F26" s="63">
        <f>SUM(F23:F25)</f>
        <v>0</v>
      </c>
      <c r="G26" s="29">
        <f>SUM(G23:G25)</f>
        <v>0</v>
      </c>
    </row>
    <row r="27" spans="1:7" ht="30" customHeight="1" x14ac:dyDescent="0.15">
      <c r="A27" s="80" t="s">
        <v>9</v>
      </c>
      <c r="B27" s="32" t="s">
        <v>2</v>
      </c>
      <c r="C27" s="6">
        <f>C6</f>
        <v>0</v>
      </c>
      <c r="D27" s="34">
        <f t="shared" ref="D27:E29" si="9">SUM(D10,D15,D19,D23)</f>
        <v>0</v>
      </c>
      <c r="E27" s="34">
        <f t="shared" si="9"/>
        <v>0</v>
      </c>
      <c r="F27" s="45">
        <f t="shared" ref="F27:G29" si="10">SUM(F6,F10,F15,F19,F23)</f>
        <v>0</v>
      </c>
      <c r="G27" s="16">
        <f t="shared" si="10"/>
        <v>0</v>
      </c>
    </row>
    <row r="28" spans="1:7" ht="30" customHeight="1" x14ac:dyDescent="0.15">
      <c r="A28" s="86"/>
      <c r="B28" s="1" t="s">
        <v>3</v>
      </c>
      <c r="C28" s="6">
        <f>C7</f>
        <v>0</v>
      </c>
      <c r="D28" s="6">
        <f t="shared" si="9"/>
        <v>0</v>
      </c>
      <c r="E28" s="6">
        <f t="shared" si="9"/>
        <v>0</v>
      </c>
      <c r="F28" s="46">
        <f t="shared" si="10"/>
        <v>0</v>
      </c>
      <c r="G28" s="16">
        <f t="shared" si="10"/>
        <v>0</v>
      </c>
    </row>
    <row r="29" spans="1:7" ht="30" customHeight="1" x14ac:dyDescent="0.15">
      <c r="A29" s="86"/>
      <c r="B29" s="2" t="s">
        <v>4</v>
      </c>
      <c r="C29" s="8">
        <f>C8</f>
        <v>0</v>
      </c>
      <c r="D29" s="8">
        <f t="shared" si="9"/>
        <v>0</v>
      </c>
      <c r="E29" s="8">
        <f t="shared" si="9"/>
        <v>0</v>
      </c>
      <c r="F29" s="47">
        <f t="shared" si="10"/>
        <v>0</v>
      </c>
      <c r="G29" s="18">
        <f t="shared" si="10"/>
        <v>0</v>
      </c>
    </row>
    <row r="30" spans="1:7" ht="30" customHeight="1" thickBot="1" x14ac:dyDescent="0.2">
      <c r="A30" s="81"/>
      <c r="B30" s="20" t="s">
        <v>11</v>
      </c>
      <c r="C30" s="21">
        <f>SUM(C27:C29)</f>
        <v>0</v>
      </c>
      <c r="D30" s="21">
        <f>SUM(D27:D29)</f>
        <v>0</v>
      </c>
      <c r="E30" s="21">
        <f>SUM(E27:E29)</f>
        <v>0</v>
      </c>
      <c r="F30" s="48">
        <f>SUM(F27:F29)</f>
        <v>0</v>
      </c>
      <c r="G30" s="22">
        <f>SUM(G27:G29)</f>
        <v>0</v>
      </c>
    </row>
    <row r="31" spans="1:7" ht="30" customHeight="1" x14ac:dyDescent="0.15">
      <c r="A31" s="78" t="s">
        <v>29</v>
      </c>
      <c r="B31" s="78"/>
      <c r="C31" s="42">
        <v>17956000</v>
      </c>
      <c r="D31" s="42">
        <v>14252000</v>
      </c>
      <c r="E31" s="42">
        <v>285973000</v>
      </c>
      <c r="F31" s="41"/>
      <c r="G31" s="41"/>
    </row>
    <row r="32" spans="1:7" ht="33.75" customHeight="1" x14ac:dyDescent="0.15">
      <c r="C32" s="39" t="str">
        <f>IFERROR(IF(C30&gt;C31,"上限額を超えています。",""),"")</f>
        <v/>
      </c>
      <c r="D32" s="39" t="str">
        <f>IFERROR(IF(D30&gt;D31,"上限額を超えています。",""),"")</f>
        <v/>
      </c>
      <c r="E32" s="39" t="str">
        <f>IFERROR(IF(E30&gt;E31,"上限額を超えています。",""),"")</f>
        <v/>
      </c>
    </row>
    <row r="33" spans="2:7" ht="30" customHeight="1" x14ac:dyDescent="0.15">
      <c r="B33" s="40"/>
      <c r="C33" s="40"/>
      <c r="D33" s="40"/>
      <c r="E33" s="40"/>
      <c r="F33" s="40"/>
      <c r="G33" s="40"/>
    </row>
  </sheetData>
  <mergeCells count="8">
    <mergeCell ref="A31:B31"/>
    <mergeCell ref="A2:G2"/>
    <mergeCell ref="A4:A5"/>
    <mergeCell ref="B4:B5"/>
    <mergeCell ref="G4:G5"/>
    <mergeCell ref="A27:A30"/>
    <mergeCell ref="A3:C3"/>
    <mergeCell ref="D4:E4"/>
  </mergeCells>
  <phoneticPr fontId="2"/>
  <conditionalFormatting sqref="C6:C8 D10:D12">
    <cfRule type="containsBlanks" dxfId="1" priority="2">
      <formula>LEN(TRIM(C6))=0</formula>
    </cfRule>
  </conditionalFormatting>
  <conditionalFormatting sqref="E15:E17 E19:E21 E23:E25">
    <cfRule type="containsBlanks" dxfId="0" priority="1">
      <formula>LEN(TRIM(E15))=0</formula>
    </cfRule>
  </conditionalFormatting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2025-07-03T05:06:25Z</dcterms:modified>
</cp:coreProperties>
</file>