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oifs01\home01$\1585uedo\Desktop\"/>
    </mc:Choice>
  </mc:AlternateContent>
  <xr:revisionPtr revIDLastSave="0" documentId="13_ncr:1_{04CA3998-C90D-47C0-8794-DDF3FA058B68}" xr6:coauthVersionLast="36" xr6:coauthVersionMax="36" xr10:uidLastSave="{00000000-0000-0000-0000-000000000000}"/>
  <bookViews>
    <workbookView xWindow="0" yWindow="0" windowWidth="20175" windowHeight="7080" xr2:uid="{00000000-000D-0000-FFFF-FFFF00000000}"/>
  </bookViews>
  <sheets>
    <sheet name="Sheet1" sheetId="7" r:id="rId1"/>
  </sheets>
  <definedNames>
    <definedName name="_xlnm._FilterDatabase" localSheetId="0" hidden="1">Sheet1!$B$4:$G$4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7" l="1"/>
  <c r="B12" i="7"/>
  <c r="G8" i="7" l="1"/>
  <c r="B8" i="7"/>
  <c r="G58" i="7" l="1"/>
  <c r="B58" i="7"/>
  <c r="G61" i="7" l="1"/>
  <c r="B61" i="7"/>
  <c r="G60" i="7"/>
  <c r="B60" i="7"/>
  <c r="G59" i="7"/>
  <c r="B59" i="7"/>
  <c r="G57" i="7"/>
  <c r="B57" i="7"/>
  <c r="G56" i="7"/>
  <c r="B56" i="7"/>
  <c r="G55" i="7"/>
  <c r="B55" i="7"/>
  <c r="G32" i="7" l="1"/>
  <c r="B32" i="7"/>
  <c r="G6" i="7" l="1"/>
  <c r="B6" i="7"/>
  <c r="G35" i="7" l="1"/>
  <c r="B35" i="7"/>
  <c r="G39" i="7"/>
  <c r="B39" i="7"/>
  <c r="G38" i="7"/>
  <c r="B38" i="7"/>
  <c r="G37" i="7"/>
  <c r="B37" i="7"/>
  <c r="G36" i="7"/>
  <c r="B36" i="7"/>
  <c r="G34" i="7"/>
  <c r="B34" i="7"/>
  <c r="G16" i="7" l="1"/>
  <c r="B16" i="7"/>
  <c r="G50" i="7" l="1"/>
  <c r="B50" i="7"/>
  <c r="G48" i="7" l="1"/>
  <c r="B48" i="7"/>
  <c r="G17" i="7" l="1"/>
  <c r="B17" i="7"/>
  <c r="G33" i="7" l="1"/>
  <c r="G54" i="7"/>
  <c r="G53" i="7"/>
  <c r="G52" i="7"/>
  <c r="G49" i="7"/>
  <c r="G47" i="7"/>
  <c r="G46" i="7"/>
  <c r="G43" i="7"/>
  <c r="G45" i="7"/>
  <c r="G44" i="7"/>
  <c r="G42" i="7"/>
  <c r="G41" i="7"/>
  <c r="G51" i="7"/>
  <c r="G31" i="7"/>
  <c r="G21" i="7"/>
  <c r="G20" i="7"/>
  <c r="G40" i="7"/>
  <c r="G19" i="7"/>
  <c r="G18" i="7"/>
  <c r="G29" i="7"/>
  <c r="G28" i="7"/>
  <c r="G27" i="7"/>
  <c r="G26" i="7"/>
  <c r="G25" i="7"/>
  <c r="G30" i="7"/>
  <c r="G24" i="7"/>
  <c r="G23" i="7"/>
  <c r="G22" i="7"/>
  <c r="G11" i="7"/>
  <c r="G15" i="7"/>
  <c r="G13" i="7"/>
  <c r="G14" i="7"/>
  <c r="G10" i="7"/>
  <c r="G9" i="7"/>
  <c r="G7" i="7"/>
  <c r="B45" i="7" l="1"/>
  <c r="B44" i="7"/>
  <c r="B42" i="7"/>
  <c r="B46" i="7"/>
  <c r="B47" i="7"/>
  <c r="B41" i="7"/>
  <c r="B7" i="7"/>
  <c r="B9" i="7"/>
  <c r="B10" i="7"/>
  <c r="B14" i="7"/>
  <c r="B13" i="7"/>
  <c r="B15" i="7"/>
  <c r="B22" i="7"/>
  <c r="B23" i="7"/>
  <c r="B24" i="7"/>
  <c r="B30" i="7"/>
  <c r="B25" i="7"/>
  <c r="B26" i="7"/>
  <c r="B27" i="7"/>
  <c r="B28" i="7"/>
  <c r="B29" i="7"/>
  <c r="B18" i="7"/>
  <c r="B19" i="7"/>
  <c r="B40" i="7"/>
  <c r="B20" i="7"/>
  <c r="B21" i="7"/>
  <c r="B31" i="7"/>
  <c r="B51" i="7"/>
  <c r="B43" i="7"/>
  <c r="B49" i="7"/>
  <c r="B52" i="7"/>
  <c r="B53" i="7"/>
  <c r="B54" i="7"/>
  <c r="B33" i="7"/>
  <c r="B11" i="7"/>
  <c r="B5" i="7"/>
  <c r="G5" i="7"/>
</calcChain>
</file>

<file path=xl/sharedStrings.xml><?xml version="1.0" encoding="utf-8"?>
<sst xmlns="http://schemas.openxmlformats.org/spreadsheetml/2006/main" count="236" uniqueCount="129">
  <si>
    <t>Answer</t>
    <phoneticPr fontId="1"/>
  </si>
  <si>
    <t>Question</t>
    <phoneticPr fontId="1"/>
  </si>
  <si>
    <t>対象となりません。設備整備・機器導入する店舗や事務所等は市内にあることが必要です。</t>
    <rPh sb="9" eb="11">
      <t>セツビ</t>
    </rPh>
    <rPh sb="11" eb="13">
      <t>セイビ</t>
    </rPh>
    <phoneticPr fontId="1"/>
  </si>
  <si>
    <t>債権の譲渡になりますので、事前に市商工課の承認を得る必要があり、事案毎に判断します。
なお、事前承諾なしに実施した場合は交付決定の取消し、補助金の返還が必要となる場合があります。</t>
    <phoneticPr fontId="1"/>
  </si>
  <si>
    <t>購入する設備が指定管理者の所有となる場合は、補助対象となり得ます。</t>
    <phoneticPr fontId="1"/>
  </si>
  <si>
    <t>休業中の店舗等は補助の対象となりません。申請日時点で店舗等を営業している必要があります。</t>
    <phoneticPr fontId="1"/>
  </si>
  <si>
    <t>過去に尾道市で類似の補助金を受けていますが、申請できますか。</t>
    <rPh sb="0" eb="2">
      <t>カコ</t>
    </rPh>
    <rPh sb="3" eb="6">
      <t>オノミチシ</t>
    </rPh>
    <rPh sb="7" eb="9">
      <t>ルイジ</t>
    </rPh>
    <rPh sb="10" eb="13">
      <t>ホジョキン</t>
    </rPh>
    <rPh sb="14" eb="15">
      <t>ウ</t>
    </rPh>
    <rPh sb="22" eb="24">
      <t>シンセイ</t>
    </rPh>
    <phoneticPr fontId="1"/>
  </si>
  <si>
    <t>令和7年度以前に採択を受けた補助金については採択実績を問わないため、申請できます。ただし令和８年度の本補助金で任意の枠で採択を受けている場合、金額が上限に達していなくても該当枠での再申請は不可です。</t>
    <rPh sb="0" eb="2">
      <t>レイワ</t>
    </rPh>
    <rPh sb="3" eb="5">
      <t>ネンド</t>
    </rPh>
    <rPh sb="5" eb="7">
      <t>イゼン</t>
    </rPh>
    <rPh sb="8" eb="10">
      <t>サイタク</t>
    </rPh>
    <rPh sb="11" eb="12">
      <t>ウ</t>
    </rPh>
    <rPh sb="14" eb="17">
      <t>ホジョキン</t>
    </rPh>
    <rPh sb="22" eb="24">
      <t>サイタク</t>
    </rPh>
    <rPh sb="24" eb="26">
      <t>ジッセキ</t>
    </rPh>
    <rPh sb="27" eb="28">
      <t>ト</t>
    </rPh>
    <rPh sb="34" eb="36">
      <t>シンセイ</t>
    </rPh>
    <rPh sb="44" eb="46">
      <t>レイワ</t>
    </rPh>
    <rPh sb="47" eb="49">
      <t>ネンド</t>
    </rPh>
    <rPh sb="50" eb="51">
      <t>ホン</t>
    </rPh>
    <rPh sb="51" eb="54">
      <t>ホジョキン</t>
    </rPh>
    <rPh sb="55" eb="57">
      <t>ニンイ</t>
    </rPh>
    <rPh sb="58" eb="59">
      <t>ワク</t>
    </rPh>
    <rPh sb="60" eb="62">
      <t>サイタク</t>
    </rPh>
    <rPh sb="63" eb="64">
      <t>ウ</t>
    </rPh>
    <rPh sb="68" eb="70">
      <t>バアイ</t>
    </rPh>
    <rPh sb="71" eb="73">
      <t>キンガク</t>
    </rPh>
    <rPh sb="74" eb="76">
      <t>ジョウゲン</t>
    </rPh>
    <rPh sb="77" eb="78">
      <t>タッ</t>
    </rPh>
    <rPh sb="85" eb="87">
      <t>ガイトウ</t>
    </rPh>
    <rPh sb="87" eb="88">
      <t>ワク</t>
    </rPh>
    <rPh sb="90" eb="93">
      <t>サイシンセイ</t>
    </rPh>
    <rPh sb="94" eb="96">
      <t>フカ</t>
    </rPh>
    <phoneticPr fontId="1"/>
  </si>
  <si>
    <t>対象となりません。申請日時点で市内で1年以上事業を営んでいることが条件となります。</t>
    <rPh sb="0" eb="2">
      <t>タイショウ</t>
    </rPh>
    <rPh sb="9" eb="11">
      <t>シンセイ</t>
    </rPh>
    <rPh sb="11" eb="12">
      <t>ヒ</t>
    </rPh>
    <rPh sb="12" eb="14">
      <t>ジテン</t>
    </rPh>
    <rPh sb="15" eb="17">
      <t>シナイ</t>
    </rPh>
    <rPh sb="19" eb="22">
      <t>ネンイジョウ</t>
    </rPh>
    <rPh sb="22" eb="24">
      <t>ジギョウ</t>
    </rPh>
    <rPh sb="25" eb="26">
      <t>イトナ</t>
    </rPh>
    <rPh sb="33" eb="35">
      <t>ジョウケン</t>
    </rPh>
    <phoneticPr fontId="1"/>
  </si>
  <si>
    <t>事業者にて源泉所得税を徴収し、差し引いた額をコンサルティング費用としてお支払いください。</t>
    <phoneticPr fontId="1"/>
  </si>
  <si>
    <t>設備の購入費用を補助対象としていますので、リース契約に基づき設置した設備は対象外です。</t>
    <phoneticPr fontId="1"/>
  </si>
  <si>
    <t>ＥＣサイトの構築やホームページの制作等を自社で行う事業は対象になりません。</t>
    <phoneticPr fontId="1"/>
  </si>
  <si>
    <t>申請は先着順ですか。</t>
    <phoneticPr fontId="1"/>
  </si>
  <si>
    <t>予算の範囲内において、先着順で申請を受付けます。受理した申請は、随時審査・交付決定を行いますので、予算に達した場合は募集期間中であっても募集を終了します。</t>
    <phoneticPr fontId="1"/>
  </si>
  <si>
    <t>可能です。</t>
    <phoneticPr fontId="1"/>
  </si>
  <si>
    <t>事業者毎または個人事業主単位での申請になるため、１回しか申請できません。</t>
    <rPh sb="3" eb="4">
      <t>マイ</t>
    </rPh>
    <rPh sb="7" eb="9">
      <t>コジン</t>
    </rPh>
    <rPh sb="9" eb="12">
      <t>ジギョウヌシ</t>
    </rPh>
    <phoneticPr fontId="1"/>
  </si>
  <si>
    <t>代表者が同一であっても別法人格であれば、それぞれの法人で申請できます。</t>
    <rPh sb="0" eb="3">
      <t>ダイヒョウシャ</t>
    </rPh>
    <rPh sb="4" eb="6">
      <t>ドウイツ</t>
    </rPh>
    <rPh sb="11" eb="12">
      <t>ベツ</t>
    </rPh>
    <rPh sb="12" eb="13">
      <t>ホウ</t>
    </rPh>
    <rPh sb="13" eb="15">
      <t>ジンカク</t>
    </rPh>
    <rPh sb="25" eb="27">
      <t>ホウジン</t>
    </rPh>
    <rPh sb="28" eb="30">
      <t>シンセイ</t>
    </rPh>
    <phoneticPr fontId="1"/>
  </si>
  <si>
    <t>着手とは何を指しますか。</t>
    <rPh sb="0" eb="2">
      <t>チャクシュ</t>
    </rPh>
    <rPh sb="4" eb="5">
      <t>ナニ</t>
    </rPh>
    <rPh sb="6" eb="7">
      <t>サ</t>
    </rPh>
    <phoneticPr fontId="1"/>
  </si>
  <si>
    <t>対象外です。</t>
    <rPh sb="0" eb="3">
      <t>タイショウガイ</t>
    </rPh>
    <phoneticPr fontId="1"/>
  </si>
  <si>
    <t>原則、必須です。ただし1社見積理由書（様式フリー）を別途提出いただき、例えば取り扱っている代理店が国内で1社だけであるなど止むをえないと尾道市が判断した場合は見積は1社のみで受付可とします。</t>
    <rPh sb="0" eb="2">
      <t>ゲンソク</t>
    </rPh>
    <rPh sb="3" eb="5">
      <t>ヒッス</t>
    </rPh>
    <rPh sb="12" eb="13">
      <t>シャ</t>
    </rPh>
    <rPh sb="13" eb="15">
      <t>ミツモリ</t>
    </rPh>
    <rPh sb="15" eb="18">
      <t>リユウショ</t>
    </rPh>
    <rPh sb="19" eb="21">
      <t>ヨウシキ</t>
    </rPh>
    <rPh sb="26" eb="28">
      <t>ベット</t>
    </rPh>
    <rPh sb="28" eb="30">
      <t>テイシュツ</t>
    </rPh>
    <rPh sb="35" eb="36">
      <t>タト</t>
    </rPh>
    <rPh sb="79" eb="81">
      <t>ミツ</t>
    </rPh>
    <rPh sb="83" eb="84">
      <t>シャ</t>
    </rPh>
    <rPh sb="87" eb="89">
      <t>ウケツケ</t>
    </rPh>
    <rPh sb="89" eb="90">
      <t>カ</t>
    </rPh>
    <phoneticPr fontId="1"/>
  </si>
  <si>
    <t>補助金の対象外となる「みなし大企業」とは何ですか。</t>
    <phoneticPr fontId="1"/>
  </si>
  <si>
    <t>大企業やみなし大企業は、この補助金を受け取れますか。</t>
    <phoneticPr fontId="1"/>
  </si>
  <si>
    <t>今回の補助金に関しては、中小企業基本法で定義する中小企業（個人事業主含む）が受け取ることができるため、大企業やみなし大企業は対象外としています。
※「大企業」とは、中小企業基本法（昭和３８年法律第１５４号）第２条に規定する中小企業者に該当しない会社及び個人です。</t>
    <phoneticPr fontId="1"/>
  </si>
  <si>
    <t>補助金交付申請は、いつまでに行う必要がありますか。</t>
    <phoneticPr fontId="1"/>
  </si>
  <si>
    <t>事業着手までに交付決定を受ける必要があります。事業着手後に交付申請を行っても、交付決定前に発生した経費は、補助対象経費の対象外となります。</t>
    <phoneticPr fontId="1"/>
  </si>
  <si>
    <t>実績報告はいつまでに提出する必要がありますか。</t>
    <rPh sb="0" eb="2">
      <t>ジッセキ</t>
    </rPh>
    <rPh sb="2" eb="4">
      <t>ホウコク</t>
    </rPh>
    <rPh sb="10" eb="12">
      <t>テイシュツ</t>
    </rPh>
    <rPh sb="14" eb="16">
      <t>ヒツヨウ</t>
    </rPh>
    <phoneticPr fontId="1"/>
  </si>
  <si>
    <t>令和９年１月３１日必着です。設備の導入などだけでなく、経費の支払いまで完了したうえで請求書・領収書の写しなど必要書類をとりまとめの上、実績報告一式を提出してください。</t>
    <rPh sb="0" eb="2">
      <t>レイワ</t>
    </rPh>
    <rPh sb="3" eb="4">
      <t>ネン</t>
    </rPh>
    <rPh sb="5" eb="6">
      <t>ガツ</t>
    </rPh>
    <rPh sb="8" eb="9">
      <t>ヒ</t>
    </rPh>
    <rPh sb="9" eb="11">
      <t>ヒッチャク</t>
    </rPh>
    <rPh sb="14" eb="16">
      <t>セツビ</t>
    </rPh>
    <rPh sb="17" eb="19">
      <t>ドウニュウ</t>
    </rPh>
    <rPh sb="27" eb="29">
      <t>ケイヒ</t>
    </rPh>
    <rPh sb="30" eb="32">
      <t>シハラ</t>
    </rPh>
    <rPh sb="35" eb="37">
      <t>カンリョウ</t>
    </rPh>
    <rPh sb="42" eb="45">
      <t>セイキュウショ</t>
    </rPh>
    <rPh sb="46" eb="49">
      <t>リョウシュウショ</t>
    </rPh>
    <rPh sb="50" eb="51">
      <t>ウツ</t>
    </rPh>
    <rPh sb="54" eb="56">
      <t>ヒツヨウ</t>
    </rPh>
    <rPh sb="56" eb="58">
      <t>ショルイ</t>
    </rPh>
    <rPh sb="65" eb="66">
      <t>ウエ</t>
    </rPh>
    <rPh sb="67" eb="69">
      <t>ジッセキ</t>
    </rPh>
    <rPh sb="69" eb="71">
      <t>ホウコク</t>
    </rPh>
    <rPh sb="71" eb="73">
      <t>イッシキ</t>
    </rPh>
    <rPh sb="74" eb="76">
      <t>テイシュツ</t>
    </rPh>
    <phoneticPr fontId="1"/>
  </si>
  <si>
    <t>設備や工事であれば「契約日ではなく着工日」、コンサルティングであれば「実際に費用が発生するサービスを受けた時」です。</t>
    <rPh sb="0" eb="2">
      <t>セツビ</t>
    </rPh>
    <rPh sb="3" eb="5">
      <t>コウジ</t>
    </rPh>
    <rPh sb="10" eb="13">
      <t>ケイヤクビ</t>
    </rPh>
    <rPh sb="17" eb="19">
      <t>チャッコウ</t>
    </rPh>
    <rPh sb="19" eb="20">
      <t>ヒ</t>
    </rPh>
    <rPh sb="35" eb="37">
      <t>ジッサイ</t>
    </rPh>
    <rPh sb="38" eb="40">
      <t>ヒヨウ</t>
    </rPh>
    <rPh sb="41" eb="43">
      <t>ハッセイ</t>
    </rPh>
    <rPh sb="50" eb="51">
      <t>ウ</t>
    </rPh>
    <rPh sb="53" eb="54">
      <t>トキ</t>
    </rPh>
    <phoneticPr fontId="1"/>
  </si>
  <si>
    <t>質問番号</t>
    <rPh sb="0" eb="2">
      <t>シツモン</t>
    </rPh>
    <rPh sb="2" eb="4">
      <t>バンゴウ</t>
    </rPh>
    <phoneticPr fontId="1"/>
  </si>
  <si>
    <t>大項目</t>
    <rPh sb="0" eb="3">
      <t>ダイコウモク</t>
    </rPh>
    <phoneticPr fontId="1"/>
  </si>
  <si>
    <t>中項目</t>
    <rPh sb="0" eb="1">
      <t>チュウ</t>
    </rPh>
    <rPh sb="1" eb="3">
      <t>コウモク</t>
    </rPh>
    <phoneticPr fontId="1"/>
  </si>
  <si>
    <t>補助対象事業</t>
    <rPh sb="0" eb="2">
      <t>ホジョ</t>
    </rPh>
    <rPh sb="2" eb="4">
      <t>タイショウ</t>
    </rPh>
    <rPh sb="4" eb="6">
      <t>ジギョウ</t>
    </rPh>
    <phoneticPr fontId="1"/>
  </si>
  <si>
    <t>フラグ</t>
    <phoneticPr fontId="1"/>
  </si>
  <si>
    <t>↓ここに検索したいワードを入力</t>
    <rPh sb="4" eb="6">
      <t>ケンサク</t>
    </rPh>
    <rPh sb="13" eb="15">
      <t>ニュウリョク</t>
    </rPh>
    <phoneticPr fontId="1"/>
  </si>
  <si>
    <t>【検索ワード】右のセルに検索したいワードを入力後、G4セルのフラグ欄フィルターで「1」を選択してください。</t>
    <rPh sb="1" eb="3">
      <t>ケンサク</t>
    </rPh>
    <rPh sb="7" eb="8">
      <t>ミギ</t>
    </rPh>
    <rPh sb="12" eb="14">
      <t>ケンサク</t>
    </rPh>
    <rPh sb="21" eb="23">
      <t>ニュウリョク</t>
    </rPh>
    <rPh sb="23" eb="24">
      <t>アト</t>
    </rPh>
    <rPh sb="33" eb="34">
      <t>ラン</t>
    </rPh>
    <rPh sb="44" eb="46">
      <t>センタク</t>
    </rPh>
    <phoneticPr fontId="1"/>
  </si>
  <si>
    <t>生産性向上枠</t>
    <rPh sb="0" eb="5">
      <t>セイサンセイコウジョウ</t>
    </rPh>
    <rPh sb="5" eb="6">
      <t>ワク</t>
    </rPh>
    <phoneticPr fontId="1"/>
  </si>
  <si>
    <t>職場環境整備枠</t>
    <rPh sb="0" eb="7">
      <t>ショクバカンキョウセイビワク</t>
    </rPh>
    <phoneticPr fontId="1"/>
  </si>
  <si>
    <t>附属設備のみの整備は補助対象対象外です。</t>
    <rPh sb="0" eb="2">
      <t>フゾク</t>
    </rPh>
    <rPh sb="2" eb="4">
      <t>セツビ</t>
    </rPh>
    <rPh sb="7" eb="9">
      <t>セイビ</t>
    </rPh>
    <rPh sb="10" eb="12">
      <t>ホジョ</t>
    </rPh>
    <rPh sb="12" eb="14">
      <t>タイショウ</t>
    </rPh>
    <rPh sb="14" eb="17">
      <t>タイショウガイ</t>
    </rPh>
    <phoneticPr fontId="1"/>
  </si>
  <si>
    <t>既存の男性用トイレや兼用トイレを分割して、男性用トイレ及び女性用トイレを整備する場合は、男性用トイレまたは兼用トイレの整備に係る経費も対象となります。なお、取り壊し費用は補助対象になりません。</t>
    <rPh sb="0" eb="2">
      <t>キソン</t>
    </rPh>
    <rPh sb="3" eb="6">
      <t>ダンセイヨウ</t>
    </rPh>
    <rPh sb="10" eb="12">
      <t>ケンヨウ</t>
    </rPh>
    <rPh sb="16" eb="18">
      <t>ブンカツ</t>
    </rPh>
    <rPh sb="21" eb="24">
      <t>ダンセイヨウ</t>
    </rPh>
    <rPh sb="27" eb="28">
      <t>オヨ</t>
    </rPh>
    <rPh sb="29" eb="32">
      <t>ジョセイヨウ</t>
    </rPh>
    <rPh sb="36" eb="38">
      <t>セイビ</t>
    </rPh>
    <rPh sb="40" eb="42">
      <t>バアイ</t>
    </rPh>
    <rPh sb="44" eb="47">
      <t>ダンセイヨウ</t>
    </rPh>
    <rPh sb="53" eb="55">
      <t>ケンヨウ</t>
    </rPh>
    <rPh sb="59" eb="61">
      <t>セイビ</t>
    </rPh>
    <rPh sb="62" eb="63">
      <t>カカ</t>
    </rPh>
    <rPh sb="64" eb="66">
      <t>ケイヒ</t>
    </rPh>
    <rPh sb="67" eb="69">
      <t>タイショウ</t>
    </rPh>
    <rPh sb="78" eb="79">
      <t>ト</t>
    </rPh>
    <rPh sb="80" eb="81">
      <t>コワ</t>
    </rPh>
    <rPh sb="82" eb="84">
      <t>ヒヨウ</t>
    </rPh>
    <rPh sb="85" eb="87">
      <t>ホジョ</t>
    </rPh>
    <rPh sb="87" eb="89">
      <t>タイショウ</t>
    </rPh>
    <phoneticPr fontId="1"/>
  </si>
  <si>
    <t>上記のトイレと同様の考え方です。増設分は対象ですが、増設に伴う既存設備分の更新は補助対象外です。</t>
    <rPh sb="0" eb="2">
      <t>ジョウキ</t>
    </rPh>
    <rPh sb="7" eb="9">
      <t>ドウヨウ</t>
    </rPh>
    <rPh sb="10" eb="11">
      <t>カンガ</t>
    </rPh>
    <rPh sb="12" eb="13">
      <t>カタ</t>
    </rPh>
    <rPh sb="33" eb="35">
      <t>セツビ</t>
    </rPh>
    <rPh sb="40" eb="42">
      <t>ホジョ</t>
    </rPh>
    <phoneticPr fontId="1"/>
  </si>
  <si>
    <t>コンサルティング費用などの源泉徴収はどのようにすればよいですか。</t>
    <phoneticPr fontId="1"/>
  </si>
  <si>
    <t>中古は対象になりますか。</t>
    <rPh sb="0" eb="2">
      <t>チュウコ</t>
    </rPh>
    <rPh sb="3" eb="5">
      <t>タイショウ</t>
    </rPh>
    <phoneticPr fontId="1"/>
  </si>
  <si>
    <t>補助対象機器と併せてタブレット端末も機器を利用するのに必要なため、一緒に購入予定です。この場合、タブレット端末の購入費用は対象となりますか。</t>
    <phoneticPr fontId="1"/>
  </si>
  <si>
    <t>リース契約に基づいて設備を導入する予定です。この場合は、補助金の対象になりますか。</t>
    <phoneticPr fontId="1"/>
  </si>
  <si>
    <t>見積2社の取得は必須ですか。</t>
    <rPh sb="0" eb="2">
      <t>ミツモリ</t>
    </rPh>
    <rPh sb="3" eb="4">
      <t>シャ</t>
    </rPh>
    <rPh sb="5" eb="7">
      <t>シュトク</t>
    </rPh>
    <rPh sb="8" eb="10">
      <t>ヒッス</t>
    </rPh>
    <phoneticPr fontId="1"/>
  </si>
  <si>
    <t>個人事業主は対象となりますか。</t>
    <phoneticPr fontId="1"/>
  </si>
  <si>
    <t>個人事業主の場合、住民票上の住所は尾道市内ですが、開業している店舗は尾道市外です。この場合は対象となりますか。</t>
    <phoneticPr fontId="1"/>
  </si>
  <si>
    <t>個人事業主として交付決定したあとに法人化した場合、補助金の交付決定の取消しや補助金の返還を求められることはありますか。</t>
    <phoneticPr fontId="1"/>
  </si>
  <si>
    <t>フランチャイズのコンビニなども対象となりますか。</t>
    <phoneticPr fontId="1"/>
  </si>
  <si>
    <t>市などが有する施設の指定管理者となっていますが、補助対象事業者になりますか。</t>
    <phoneticPr fontId="1"/>
  </si>
  <si>
    <t>市内に事業所を有するとあるが、「事業所」の定義はなんですか。</t>
    <phoneticPr fontId="1"/>
  </si>
  <si>
    <t>現在店舗を休業中ですが、申請できますか。</t>
    <phoneticPr fontId="1"/>
  </si>
  <si>
    <t>個人事業主で尾道市に飲食店と小売店など複数の事業所を有している場合は、それぞれの事業所ごとに申請できますか。</t>
    <phoneticPr fontId="1"/>
  </si>
  <si>
    <t>同一人物が代表を務める２つの法人で、尾道市内にそれぞれ事業所がある場合、それぞれの法人で申請できますか。</t>
    <phoneticPr fontId="1"/>
  </si>
  <si>
    <t>当市補助金の申請時に他の補助の交付決定を受けていなくても、当市補助金の交付決定後に他の補助の交付決定を受けた場合は交付決定を取り消します。また当市補助金の交付後に他の補助の交付決定を受けた場合は当市補助金の返還請求を行います。これらに該当する場合、必ずご一報ください。</t>
    <phoneticPr fontId="1"/>
  </si>
  <si>
    <t>熱中症関連設備とトイレ改修など複数項目での申請は可能ですか。</t>
    <rPh sb="0" eb="2">
      <t>ネッチュウ</t>
    </rPh>
    <rPh sb="2" eb="3">
      <t>ショウ</t>
    </rPh>
    <rPh sb="3" eb="5">
      <t>カンレン</t>
    </rPh>
    <rPh sb="5" eb="7">
      <t>セツビ</t>
    </rPh>
    <rPh sb="11" eb="13">
      <t>カイシュウ</t>
    </rPh>
    <rPh sb="15" eb="17">
      <t>フクスウ</t>
    </rPh>
    <rPh sb="17" eb="19">
      <t>コウモク</t>
    </rPh>
    <rPh sb="21" eb="23">
      <t>シンセイ</t>
    </rPh>
    <rPh sb="24" eb="26">
      <t>カノウ</t>
    </rPh>
    <phoneticPr fontId="1"/>
  </si>
  <si>
    <t>仮設設備は対象外です。</t>
    <rPh sb="0" eb="2">
      <t>カセツ</t>
    </rPh>
    <rPh sb="2" eb="4">
      <t>セツビ</t>
    </rPh>
    <rPh sb="5" eb="7">
      <t>タイショウ</t>
    </rPh>
    <rPh sb="7" eb="8">
      <t>ガイ</t>
    </rPh>
    <phoneticPr fontId="1"/>
  </si>
  <si>
    <t>市ホームページや広報等での公表の協力を依頼する場合があります。
そのほか、本事業の効果検証のための協力要請や、申請者を識別・特定できない形態に加工した統計データの作成及び公表についても、予め同意していただきます。</t>
    <phoneticPr fontId="1"/>
  </si>
  <si>
    <t>LEDの設置について過去の第1期～第3期の支給対象者も申請可能ですか。</t>
    <rPh sb="4" eb="6">
      <t>セッチ</t>
    </rPh>
    <rPh sb="10" eb="12">
      <t>カコ</t>
    </rPh>
    <rPh sb="13" eb="14">
      <t>ダイ</t>
    </rPh>
    <rPh sb="15" eb="16">
      <t>キ</t>
    </rPh>
    <rPh sb="17" eb="18">
      <t>ダイ</t>
    </rPh>
    <rPh sb="19" eb="20">
      <t>キ</t>
    </rPh>
    <rPh sb="21" eb="23">
      <t>シキュウ</t>
    </rPh>
    <rPh sb="23" eb="25">
      <t>タイショウ</t>
    </rPh>
    <rPh sb="25" eb="26">
      <t>シャ</t>
    </rPh>
    <rPh sb="27" eb="29">
      <t>シンセイ</t>
    </rPh>
    <rPh sb="29" eb="31">
      <t>カノウ</t>
    </rPh>
    <phoneticPr fontId="1"/>
  </si>
  <si>
    <t>次の条件に該当する企業は大企業とみなして、支給の対象から外します。
（１）発行済株式の総数又は出資金額の総額の2分の1以上を同一の大企業が所有している中小企業
（２）発行済株式の総数又は出資金額の総額の3分の2以上を大企業が所有している中小企業
（３）大企業の役員または職員を兼ねている者が、役員総数の2分の1以上を占めている中小企業
（４）発行済株式の総数又は出資金額の総額を(1)～(3)に該当する中小企業者が所有している中小企業者
（５）（１）～（３）に該当する中小企業者の役員又は職員を兼ねている者が役員総数のすべてを占めている中小企業者</t>
    <phoneticPr fontId="1"/>
  </si>
  <si>
    <t>これから新たに事業所や店舗を開店予定です。開店に向けて補助対象の機器を購入予定です。この場合、補助金の対象となりますか。</t>
    <phoneticPr fontId="1"/>
  </si>
  <si>
    <t>洋式の増設、和式からの洋式化、非水洗から水洗化、男女別化、障害者用設置のみが補助対象経費になります。
また増設については個室数を増やす場合、増設分は対象ですが、増設に伴う既存設備分の更新は補助対象外です。</t>
    <rPh sb="0" eb="2">
      <t>ヨウシキ</t>
    </rPh>
    <rPh sb="3" eb="5">
      <t>ゾウセツ</t>
    </rPh>
    <rPh sb="6" eb="8">
      <t>ワシキ</t>
    </rPh>
    <rPh sb="11" eb="14">
      <t>ヨウシキカ</t>
    </rPh>
    <rPh sb="22" eb="23">
      <t>カ</t>
    </rPh>
    <rPh sb="24" eb="26">
      <t>ダンジョ</t>
    </rPh>
    <rPh sb="26" eb="27">
      <t>ベツ</t>
    </rPh>
    <rPh sb="27" eb="28">
      <t>カ</t>
    </rPh>
    <rPh sb="29" eb="33">
      <t>ショウガイシャヨウ</t>
    </rPh>
    <rPh sb="33" eb="35">
      <t>セッチ</t>
    </rPh>
    <rPh sb="38" eb="40">
      <t>ホジョ</t>
    </rPh>
    <rPh sb="40" eb="42">
      <t>タイショウ</t>
    </rPh>
    <rPh sb="42" eb="44">
      <t>ケイヒ</t>
    </rPh>
    <rPh sb="53" eb="55">
      <t>ゾウセツ</t>
    </rPh>
    <rPh sb="60" eb="62">
      <t>コシツ</t>
    </rPh>
    <rPh sb="62" eb="63">
      <t>スウ</t>
    </rPh>
    <rPh sb="64" eb="65">
      <t>フ</t>
    </rPh>
    <rPh sb="67" eb="69">
      <t>バアイ</t>
    </rPh>
    <phoneticPr fontId="1"/>
  </si>
  <si>
    <t>完了とは何を指しますか。</t>
    <rPh sb="0" eb="2">
      <t>カンリョウ</t>
    </rPh>
    <rPh sb="4" eb="5">
      <t>ナニ</t>
    </rPh>
    <rPh sb="6" eb="7">
      <t>サ</t>
    </rPh>
    <phoneticPr fontId="1"/>
  </si>
  <si>
    <t>納品だけでなく、支払いまで終えた状態のことを指します。</t>
    <rPh sb="0" eb="2">
      <t>ノウヒン</t>
    </rPh>
    <rPh sb="8" eb="10">
      <t>シハラ</t>
    </rPh>
    <rPh sb="13" eb="14">
      <t>オ</t>
    </rPh>
    <rPh sb="16" eb="18">
      <t>ジョウタイ</t>
    </rPh>
    <rPh sb="22" eb="23">
      <t>サ</t>
    </rPh>
    <phoneticPr fontId="1"/>
  </si>
  <si>
    <t>設備やシステムの導入にかかる経費を補助するものですので、月額の利用料や保守料は補助対象外です。</t>
    <rPh sb="35" eb="37">
      <t>ホシュ</t>
    </rPh>
    <rPh sb="43" eb="44">
      <t>ソト</t>
    </rPh>
    <phoneticPr fontId="1"/>
  </si>
  <si>
    <t>ソフトウェアの利用料や保守サポートは補助の対象になりますか。</t>
    <rPh sb="11" eb="13">
      <t>ホシュ</t>
    </rPh>
    <phoneticPr fontId="1"/>
  </si>
  <si>
    <t>共通</t>
    <rPh sb="0" eb="2">
      <t>キョウツウ</t>
    </rPh>
    <phoneticPr fontId="1"/>
  </si>
  <si>
    <t>申請関連</t>
    <rPh sb="0" eb="2">
      <t>シンセイ</t>
    </rPh>
    <rPh sb="2" eb="4">
      <t>カンレン</t>
    </rPh>
    <phoneticPr fontId="1"/>
  </si>
  <si>
    <t>事業者</t>
    <rPh sb="0" eb="2">
      <t>ジギョウ</t>
    </rPh>
    <rPh sb="2" eb="3">
      <t>シャ</t>
    </rPh>
    <phoneticPr fontId="1"/>
  </si>
  <si>
    <t>補助金で購入した設備はどのように管理すればよいですか？</t>
    <phoneticPr fontId="1"/>
  </si>
  <si>
    <t>財産を処分したい場合はどうすればよいですか？</t>
    <phoneticPr fontId="1"/>
  </si>
  <si>
    <t>活用効果のアンケートには必ず協力しなければなりませんか？</t>
    <phoneticPr fontId="1"/>
  </si>
  <si>
    <t>申請時に誓約書は代表者本人が署名しなければなりませんか？</t>
    <phoneticPr fontId="1"/>
  </si>
  <si>
    <t>代表者の署名をお願いします。</t>
    <rPh sb="0" eb="3">
      <t>ダイヒョウシャ</t>
    </rPh>
    <rPh sb="4" eb="6">
      <t>ショメイ</t>
    </rPh>
    <rPh sb="8" eb="9">
      <t>ネガ</t>
    </rPh>
    <phoneticPr fontId="1"/>
  </si>
  <si>
    <t>協力をお願いします。</t>
    <rPh sb="0" eb="2">
      <t>キョウリョク</t>
    </rPh>
    <rPh sb="4" eb="5">
      <t>ネガ</t>
    </rPh>
    <phoneticPr fontId="1"/>
  </si>
  <si>
    <t>財産を処分した場合の補助金の返還はありますか。</t>
    <rPh sb="7" eb="9">
      <t>バアイ</t>
    </rPh>
    <rPh sb="10" eb="13">
      <t>ホジョキン</t>
    </rPh>
    <rPh sb="14" eb="16">
      <t>ヘンカン</t>
    </rPh>
    <phoneticPr fontId="1"/>
  </si>
  <si>
    <t>尾道市中小企業等臨時特別支援事業財産処分承認申請書（様式第12号）を必ず提出し、尾道市の承認を受けてください。</t>
    <rPh sb="26" eb="28">
      <t>ヨウシキ</t>
    </rPh>
    <rPh sb="28" eb="29">
      <t>ダイ</t>
    </rPh>
    <rPh sb="31" eb="32">
      <t>ゴウ</t>
    </rPh>
    <rPh sb="34" eb="35">
      <t>カナラ</t>
    </rPh>
    <rPh sb="36" eb="38">
      <t>テイシュツ</t>
    </rPh>
    <rPh sb="40" eb="43">
      <t>オノミチシ</t>
    </rPh>
    <rPh sb="44" eb="46">
      <t>ショウニン</t>
    </rPh>
    <rPh sb="47" eb="48">
      <t>ウ</t>
    </rPh>
    <phoneticPr fontId="1"/>
  </si>
  <si>
    <t>尾道市中小企業等臨時特別支援事業取得財産等管理台帳（様式第11号）で管理してください。</t>
    <rPh sb="26" eb="28">
      <t>ヨウシキ</t>
    </rPh>
    <rPh sb="28" eb="29">
      <t>ダイ</t>
    </rPh>
    <rPh sb="31" eb="32">
      <t>ゴウ</t>
    </rPh>
    <rPh sb="34" eb="36">
      <t>カンリ</t>
    </rPh>
    <phoneticPr fontId="1"/>
  </si>
  <si>
    <t>「申請は１事業者につき１回限り」となっているが、補助の上限額に到達するまで何回も申請することは可能ですか。</t>
    <rPh sb="37" eb="39">
      <t>ナンカイ</t>
    </rPh>
    <phoneticPr fontId="1"/>
  </si>
  <si>
    <t>各枠で補助の上限額に達するまで何回も申請することはできません。
ただし初回申請時の事業計画に対して取組みの一貫性があると認められる場合に限り、上限額に達するまで変更申請で追加分を受け付ける可能性があります。</t>
    <rPh sb="0" eb="2">
      <t>カクワク</t>
    </rPh>
    <rPh sb="35" eb="37">
      <t>ショカイ</t>
    </rPh>
    <rPh sb="37" eb="40">
      <t>シンセイジ</t>
    </rPh>
    <rPh sb="41" eb="43">
      <t>ジギョウ</t>
    </rPh>
    <rPh sb="43" eb="45">
      <t>ケイカク</t>
    </rPh>
    <rPh sb="46" eb="47">
      <t>タイ</t>
    </rPh>
    <rPh sb="49" eb="51">
      <t>トリクミ</t>
    </rPh>
    <rPh sb="53" eb="56">
      <t>イッカンセイ</t>
    </rPh>
    <rPh sb="60" eb="61">
      <t>ミト</t>
    </rPh>
    <rPh sb="65" eb="67">
      <t>バアイ</t>
    </rPh>
    <rPh sb="68" eb="69">
      <t>カギ</t>
    </rPh>
    <rPh sb="71" eb="74">
      <t>ジョウゲンガク</t>
    </rPh>
    <rPh sb="75" eb="76">
      <t>タッ</t>
    </rPh>
    <rPh sb="80" eb="82">
      <t>ヘンコウ</t>
    </rPh>
    <rPh sb="82" eb="84">
      <t>シンセイ</t>
    </rPh>
    <rPh sb="85" eb="87">
      <t>ツイカ</t>
    </rPh>
    <rPh sb="87" eb="88">
      <t>ブン</t>
    </rPh>
    <rPh sb="94" eb="97">
      <t>カノウセイ</t>
    </rPh>
    <phoneticPr fontId="1"/>
  </si>
  <si>
    <t>タブレット端末のような、汎用性があり他の用途に使用可能なものについては、補助対象機器を購入する場合で、かつ、機器の導入と併せて必要と運営主体が判断した場合に限り、他の補助対象経費の購入費用の１／２を上限として対象とします。</t>
    <rPh sb="81" eb="82">
      <t>ホカ</t>
    </rPh>
    <rPh sb="87" eb="89">
      <t>ケイヒ</t>
    </rPh>
    <phoneticPr fontId="1"/>
  </si>
  <si>
    <t>事業概要として一貫性があり、申請上限額までの申請ならば、複数活用での申請可能です。</t>
    <rPh sb="0" eb="2">
      <t>ジギョウ</t>
    </rPh>
    <rPh sb="2" eb="4">
      <t>ガイヨウ</t>
    </rPh>
    <rPh sb="7" eb="10">
      <t>イッカンセイ</t>
    </rPh>
    <rPh sb="14" eb="16">
      <t>シンセイ</t>
    </rPh>
    <rPh sb="16" eb="18">
      <t>ジョウゲン</t>
    </rPh>
    <rPh sb="18" eb="19">
      <t>ガク</t>
    </rPh>
    <rPh sb="22" eb="24">
      <t>シンセイ</t>
    </rPh>
    <rPh sb="28" eb="30">
      <t>フクスウ</t>
    </rPh>
    <rPh sb="30" eb="32">
      <t>カツヨウ</t>
    </rPh>
    <rPh sb="34" eb="36">
      <t>シンセイ</t>
    </rPh>
    <rPh sb="36" eb="38">
      <t>カノウ</t>
    </rPh>
    <phoneticPr fontId="1"/>
  </si>
  <si>
    <t>対象外です。従業員が利用するトイレに関する整備に限ります。ただし従業員と顧客が兼用している場合は対象となります。</t>
    <rPh sb="0" eb="3">
      <t>タイショウガイ</t>
    </rPh>
    <rPh sb="6" eb="9">
      <t>ジュウギョウイン</t>
    </rPh>
    <rPh sb="10" eb="12">
      <t>リヨウ</t>
    </rPh>
    <rPh sb="18" eb="19">
      <t>カン</t>
    </rPh>
    <rPh sb="21" eb="23">
      <t>セイビ</t>
    </rPh>
    <rPh sb="24" eb="25">
      <t>カギ</t>
    </rPh>
    <rPh sb="32" eb="35">
      <t>ジュウギョウイン</t>
    </rPh>
    <rPh sb="36" eb="38">
      <t>コキャク</t>
    </rPh>
    <rPh sb="39" eb="41">
      <t>ケンヨウ</t>
    </rPh>
    <rPh sb="45" eb="47">
      <t>バアイ</t>
    </rPh>
    <rPh sb="48" eb="50">
      <t>タイショウ</t>
    </rPh>
    <phoneticPr fontId="1"/>
  </si>
  <si>
    <t>「自社の取組事例の公表等に同意すること」について詳しく教えてください。</t>
    <phoneticPr fontId="1"/>
  </si>
  <si>
    <t>補助対象です。
対象外となる消耗品は、一度使うと残らないようなもの、特定の個人にしか割当てができないようなものです。
（例）飴や飲料水、灯油の燃料、作業服、空調ベストなど</t>
    <rPh sb="0" eb="2">
      <t>ホジョ</t>
    </rPh>
    <rPh sb="2" eb="4">
      <t>タイショウ</t>
    </rPh>
    <rPh sb="8" eb="11">
      <t>タイショウガイ</t>
    </rPh>
    <rPh sb="14" eb="16">
      <t>ショウモウ</t>
    </rPh>
    <rPh sb="16" eb="17">
      <t>ヒン</t>
    </rPh>
    <rPh sb="19" eb="21">
      <t>イチド</t>
    </rPh>
    <rPh sb="21" eb="22">
      <t>ツカ</t>
    </rPh>
    <rPh sb="24" eb="25">
      <t>ノコ</t>
    </rPh>
    <rPh sb="34" eb="36">
      <t>トクテイ</t>
    </rPh>
    <rPh sb="37" eb="39">
      <t>コジン</t>
    </rPh>
    <rPh sb="42" eb="43">
      <t>ワ</t>
    </rPh>
    <rPh sb="43" eb="44">
      <t>ア</t>
    </rPh>
    <rPh sb="60" eb="61">
      <t>レイ</t>
    </rPh>
    <phoneticPr fontId="1"/>
  </si>
  <si>
    <t>ＥＣサイトの自社制作は対象ですか。</t>
    <rPh sb="11" eb="13">
      <t>タイショウ</t>
    </rPh>
    <phoneticPr fontId="1"/>
  </si>
  <si>
    <t>新規事業所の開設に伴う整備は対象ですか。</t>
    <rPh sb="0" eb="2">
      <t>シンキ</t>
    </rPh>
    <rPh sb="2" eb="4">
      <t>ジギョウ</t>
    </rPh>
    <rPh sb="4" eb="5">
      <t>ショ</t>
    </rPh>
    <rPh sb="6" eb="8">
      <t>カイセツ</t>
    </rPh>
    <rPh sb="9" eb="10">
      <t>トモナ</t>
    </rPh>
    <rPh sb="11" eb="13">
      <t>セイビ</t>
    </rPh>
    <rPh sb="14" eb="16">
      <t>タイショウ</t>
    </rPh>
    <phoneticPr fontId="1"/>
  </si>
  <si>
    <t>トイレの整備を行う場合はどこまでが対象ですか。</t>
    <rPh sb="4" eb="6">
      <t>セイビ</t>
    </rPh>
    <rPh sb="7" eb="8">
      <t>オコナ</t>
    </rPh>
    <rPh sb="9" eb="11">
      <t>バアイ</t>
    </rPh>
    <rPh sb="17" eb="19">
      <t>タイショウ</t>
    </rPh>
    <phoneticPr fontId="1"/>
  </si>
  <si>
    <t>既存設備の同等設備の増設はどこまでが補助対象ですか。</t>
    <rPh sb="0" eb="2">
      <t>キソン</t>
    </rPh>
    <rPh sb="2" eb="4">
      <t>セツビ</t>
    </rPh>
    <rPh sb="5" eb="7">
      <t>ドウトウ</t>
    </rPh>
    <rPh sb="7" eb="9">
      <t>セツビ</t>
    </rPh>
    <rPh sb="10" eb="12">
      <t>ゾウセツ</t>
    </rPh>
    <rPh sb="18" eb="20">
      <t>ホジョ</t>
    </rPh>
    <rPh sb="20" eb="22">
      <t>タイショウ</t>
    </rPh>
    <phoneticPr fontId="1"/>
  </si>
  <si>
    <t>ウォシュレットなど付属設備のみを整備する場合は補助対象経費ですか。</t>
    <rPh sb="9" eb="11">
      <t>フゾク</t>
    </rPh>
    <rPh sb="11" eb="13">
      <t>セツビ</t>
    </rPh>
    <rPh sb="16" eb="18">
      <t>セイビ</t>
    </rPh>
    <rPh sb="20" eb="22">
      <t>バアイ</t>
    </rPh>
    <rPh sb="23" eb="25">
      <t>ホジョ</t>
    </rPh>
    <rPh sb="25" eb="27">
      <t>タイショウ</t>
    </rPh>
    <rPh sb="27" eb="29">
      <t>ケイヒ</t>
    </rPh>
    <phoneticPr fontId="1"/>
  </si>
  <si>
    <t>1か所の男性用トイレまたは兼用トイレを男女別に分ける改装を行う場合、どこまでが補助対象ですか。</t>
    <rPh sb="2" eb="3">
      <t>ショ</t>
    </rPh>
    <rPh sb="4" eb="7">
      <t>ダンセイヨウ</t>
    </rPh>
    <rPh sb="13" eb="15">
      <t>ケンヨウ</t>
    </rPh>
    <rPh sb="19" eb="21">
      <t>ダンジョ</t>
    </rPh>
    <rPh sb="21" eb="22">
      <t>ベツ</t>
    </rPh>
    <rPh sb="23" eb="24">
      <t>ワ</t>
    </rPh>
    <rPh sb="26" eb="28">
      <t>カイソウ</t>
    </rPh>
    <rPh sb="29" eb="30">
      <t>オコナ</t>
    </rPh>
    <rPh sb="31" eb="33">
      <t>バアイ</t>
    </rPh>
    <rPh sb="39" eb="41">
      <t>ホジョ</t>
    </rPh>
    <rPh sb="41" eb="43">
      <t>タイショウ</t>
    </rPh>
    <phoneticPr fontId="1"/>
  </si>
  <si>
    <t>飲食業や宿泊業で顧客が利用するトイレの整備は対象ですか。</t>
    <rPh sb="0" eb="2">
      <t>インショク</t>
    </rPh>
    <rPh sb="2" eb="3">
      <t>ギョウ</t>
    </rPh>
    <rPh sb="4" eb="6">
      <t>シュクハク</t>
    </rPh>
    <rPh sb="6" eb="7">
      <t>ギョウ</t>
    </rPh>
    <rPh sb="8" eb="10">
      <t>コキャク</t>
    </rPh>
    <rPh sb="11" eb="13">
      <t>リヨウ</t>
    </rPh>
    <rPh sb="19" eb="21">
      <t>セイビ</t>
    </rPh>
    <rPh sb="22" eb="24">
      <t>タイショウ</t>
    </rPh>
    <phoneticPr fontId="1"/>
  </si>
  <si>
    <t>消耗品は対象外とあるが、繰り返し使える冷却パックなどはどうですか。</t>
    <rPh sb="0" eb="2">
      <t>ショウモウ</t>
    </rPh>
    <rPh sb="2" eb="3">
      <t>ヒン</t>
    </rPh>
    <rPh sb="4" eb="7">
      <t>タイショウガイ</t>
    </rPh>
    <rPh sb="12" eb="13">
      <t>ク</t>
    </rPh>
    <rPh sb="14" eb="15">
      <t>カエ</t>
    </rPh>
    <rPh sb="16" eb="17">
      <t>ツカ</t>
    </rPh>
    <rPh sb="19" eb="21">
      <t>レイキャク</t>
    </rPh>
    <phoneticPr fontId="1"/>
  </si>
  <si>
    <t>当補助金の交付決定後に併用して他の交付決定を受けた場合はどうなりますか。</t>
    <rPh sb="0" eb="1">
      <t>トウ</t>
    </rPh>
    <rPh sb="1" eb="4">
      <t>ホジョキン</t>
    </rPh>
    <rPh sb="5" eb="7">
      <t>コウフ</t>
    </rPh>
    <rPh sb="7" eb="9">
      <t>ケッテイ</t>
    </rPh>
    <rPh sb="9" eb="10">
      <t>アト</t>
    </rPh>
    <rPh sb="11" eb="13">
      <t>ヘイヨウ</t>
    </rPh>
    <rPh sb="15" eb="16">
      <t>ホカ</t>
    </rPh>
    <rPh sb="17" eb="19">
      <t>コウフ</t>
    </rPh>
    <rPh sb="19" eb="21">
      <t>ケッテイ</t>
    </rPh>
    <rPh sb="22" eb="23">
      <t>ウ</t>
    </rPh>
    <rPh sb="25" eb="27">
      <t>バアイ</t>
    </rPh>
    <phoneticPr fontId="1"/>
  </si>
  <si>
    <t>補助対象経費が確定しておらず、上振れなど変動する可能性があります。どのようにすればよいですか。</t>
    <rPh sb="0" eb="2">
      <t>ホジョ</t>
    </rPh>
    <rPh sb="2" eb="4">
      <t>タイショウ</t>
    </rPh>
    <rPh sb="4" eb="6">
      <t>ケイヒ</t>
    </rPh>
    <rPh sb="7" eb="9">
      <t>カクテイ</t>
    </rPh>
    <rPh sb="15" eb="17">
      <t>ウワブ</t>
    </rPh>
    <rPh sb="20" eb="22">
      <t>ヘンドウ</t>
    </rPh>
    <rPh sb="24" eb="27">
      <t>カノウセイ</t>
    </rPh>
    <phoneticPr fontId="1"/>
  </si>
  <si>
    <t>補助対象経費になりうる項目を全て盛り込み、なるべく上振れのないように補助対象経費及び補助金額を算出してください。</t>
    <rPh sb="25" eb="27">
      <t>ウワブ</t>
    </rPh>
    <rPh sb="34" eb="36">
      <t>ホジョ</t>
    </rPh>
    <rPh sb="36" eb="38">
      <t>タイショウ</t>
    </rPh>
    <rPh sb="38" eb="40">
      <t>ケイヒ</t>
    </rPh>
    <rPh sb="40" eb="41">
      <t>オヨ</t>
    </rPh>
    <rPh sb="42" eb="44">
      <t>ホジョ</t>
    </rPh>
    <rPh sb="44" eb="46">
      <t>キンガク</t>
    </rPh>
    <rPh sb="47" eb="49">
      <t>サンシュツ</t>
    </rPh>
    <phoneticPr fontId="1"/>
  </si>
  <si>
    <t>工事完了日から3年以内に処分する場合は返還が必要です。</t>
    <rPh sb="0" eb="2">
      <t>コウジ</t>
    </rPh>
    <rPh sb="2" eb="4">
      <t>カンリョウ</t>
    </rPh>
    <rPh sb="4" eb="5">
      <t>ビ</t>
    </rPh>
    <rPh sb="8" eb="9">
      <t>ネン</t>
    </rPh>
    <rPh sb="9" eb="11">
      <t>イナイ</t>
    </rPh>
    <rPh sb="12" eb="14">
      <t>ショブン</t>
    </rPh>
    <rPh sb="16" eb="18">
      <t>バアイ</t>
    </rPh>
    <rPh sb="19" eb="21">
      <t>ヘンカン</t>
    </rPh>
    <rPh sb="22" eb="24">
      <t>ヒツヨウ</t>
    </rPh>
    <phoneticPr fontId="1"/>
  </si>
  <si>
    <t>尾道市に事業所がある場合は対象となります。</t>
    <rPh sb="6" eb="7">
      <t>ショ</t>
    </rPh>
    <rPh sb="10" eb="12">
      <t>バアイ</t>
    </rPh>
    <phoneticPr fontId="1"/>
  </si>
  <si>
    <t>自動車、トラックなどの車両購入は対象になりますか？</t>
    <rPh sb="0" eb="3">
      <t>ジドウシャ</t>
    </rPh>
    <rPh sb="11" eb="13">
      <t>シャリョウ</t>
    </rPh>
    <rPh sb="13" eb="15">
      <t>コウニュウ</t>
    </rPh>
    <rPh sb="16" eb="18">
      <t>タイショウ</t>
    </rPh>
    <phoneticPr fontId="1"/>
  </si>
  <si>
    <t>設備の整備や導入機器を活用する事務所や作業場が市内ですが、本社が市外の場合は対象となりますか。</t>
    <rPh sb="6" eb="8">
      <t>ドウニュウ</t>
    </rPh>
    <rPh sb="11" eb="13">
      <t>カツヨウ</t>
    </rPh>
    <rPh sb="15" eb="17">
      <t>ジム</t>
    </rPh>
    <rPh sb="19" eb="21">
      <t>サギョウ</t>
    </rPh>
    <rPh sb="21" eb="22">
      <t>バ</t>
    </rPh>
    <rPh sb="23" eb="25">
      <t>シナイ</t>
    </rPh>
    <rPh sb="29" eb="31">
      <t>ホンシャ</t>
    </rPh>
    <rPh sb="32" eb="34">
      <t>シガイ</t>
    </rPh>
    <rPh sb="35" eb="37">
      <t>バアイ</t>
    </rPh>
    <rPh sb="38" eb="40">
      <t>タイショウ</t>
    </rPh>
    <phoneticPr fontId="1"/>
  </si>
  <si>
    <t>更衣室などの既存設備の改修は補助対象ですか。</t>
    <rPh sb="0" eb="3">
      <t>コウイシツ</t>
    </rPh>
    <rPh sb="6" eb="8">
      <t>キソン</t>
    </rPh>
    <rPh sb="8" eb="10">
      <t>セツビ</t>
    </rPh>
    <rPh sb="11" eb="13">
      <t>カイシュウ</t>
    </rPh>
    <rPh sb="14" eb="16">
      <t>ホジョ</t>
    </rPh>
    <rPh sb="16" eb="18">
      <t>タイショウ</t>
    </rPh>
    <phoneticPr fontId="1"/>
  </si>
  <si>
    <t>対象となります。
逆に本社が市内でも、設備整備や導入機器を活用する主な場所が市外の事業所や作業場で行われる場合は補助対象になりません。</t>
    <rPh sb="0" eb="2">
      <t>タイショウ</t>
    </rPh>
    <rPh sb="9" eb="10">
      <t>ギャク</t>
    </rPh>
    <rPh sb="19" eb="21">
      <t>セツビ</t>
    </rPh>
    <rPh sb="21" eb="23">
      <t>セイビ</t>
    </rPh>
    <rPh sb="24" eb="26">
      <t>ドウニュウ</t>
    </rPh>
    <rPh sb="26" eb="28">
      <t>キキ</t>
    </rPh>
    <rPh sb="29" eb="31">
      <t>カツヨウ</t>
    </rPh>
    <rPh sb="33" eb="34">
      <t>オモ</t>
    </rPh>
    <rPh sb="35" eb="37">
      <t>バショ</t>
    </rPh>
    <rPh sb="45" eb="47">
      <t>サギョウ</t>
    </rPh>
    <rPh sb="47" eb="48">
      <t>バ</t>
    </rPh>
    <rPh sb="56" eb="58">
      <t>ホジョ</t>
    </rPh>
    <phoneticPr fontId="1"/>
  </si>
  <si>
    <t>賃貸物件の職場環境整備を行う場合でも申請は可能ですか？
その際、申請者は誰からになりますか？</t>
    <phoneticPr fontId="1"/>
  </si>
  <si>
    <t>見積書に記載の年月日は、募集日以降である必要がありますか？
有効期限が募集日以降であれば可となりますか？</t>
    <phoneticPr fontId="1"/>
  </si>
  <si>
    <t>過去に尾道市で類似の補助金を受けていますが、申請できますか？</t>
    <phoneticPr fontId="1"/>
  </si>
  <si>
    <t>リース物件、機器は補助金申請対象ですか？</t>
    <rPh sb="14" eb="16">
      <t>タイショウ</t>
    </rPh>
    <phoneticPr fontId="1"/>
  </si>
  <si>
    <t>リースは対象外です。</t>
    <rPh sb="4" eb="7">
      <t>タイショウガイ</t>
    </rPh>
    <phoneticPr fontId="1"/>
  </si>
  <si>
    <t>トイレを男女別ではなく、ジェンダーフリー（男女関係なくだれでも使えるもの）にする場合は対象になりませんか？</t>
    <phoneticPr fontId="1"/>
  </si>
  <si>
    <t>職場環境整備で、防犯カメラ、セキュリティ対策の初期費用（機器導入費）を申請することは可能でしょうか？</t>
    <phoneticPr fontId="1"/>
  </si>
  <si>
    <t>募集日以降である必要はありません。</t>
    <rPh sb="0" eb="2">
      <t>ボシュウ</t>
    </rPh>
    <rPh sb="2" eb="3">
      <t>ビ</t>
    </rPh>
    <rPh sb="3" eb="5">
      <t>イコウ</t>
    </rPh>
    <rPh sb="8" eb="10">
      <t>ヒツヨウ</t>
    </rPh>
    <phoneticPr fontId="1"/>
  </si>
  <si>
    <t>職場環境の改善につながると判断できれば採択します。</t>
    <rPh sb="0" eb="2">
      <t>ショクバ</t>
    </rPh>
    <rPh sb="2" eb="4">
      <t>カンキョウ</t>
    </rPh>
    <rPh sb="5" eb="7">
      <t>カイゼン</t>
    </rPh>
    <rPh sb="13" eb="15">
      <t>ハンダン</t>
    </rPh>
    <rPh sb="19" eb="21">
      <t>サイタク</t>
    </rPh>
    <phoneticPr fontId="1"/>
  </si>
  <si>
    <t>可能です。ただし、過去に補助金で灯具のみをＬＥＤ化し、今回、機器交換するなど既存LEDの更新は対象外です。</t>
    <rPh sb="0" eb="2">
      <t>カノウ</t>
    </rPh>
    <rPh sb="38" eb="40">
      <t>キソン</t>
    </rPh>
    <rPh sb="44" eb="46">
      <t>コウシン</t>
    </rPh>
    <rPh sb="47" eb="50">
      <t>タイショウガイ</t>
    </rPh>
    <phoneticPr fontId="1"/>
  </si>
  <si>
    <t>本店が尾道市内にあるなど、対象要件に該当すれば対象となります。なお、全国チェーンの直営店舗は対象外です。
なお、物件がフランチャイズ企業からの賃貸物件である場合には…</t>
    <phoneticPr fontId="1"/>
  </si>
  <si>
    <t>申請可能です。
なお、商工課に限らず、市の補助金を受けたものは３年など一定期間の財産処分禁止がされている可能性がありますので、これらを今回の申請で現状変更する際には、必ず市へ具体的な内容をもとに協議してください。場合によっては、補助金交付の取り消しを受けることがありますので、自己判断はおやめください</t>
    <rPh sb="0" eb="2">
      <t>シンセイ</t>
    </rPh>
    <rPh sb="2" eb="3">
      <t>カ</t>
    </rPh>
    <rPh sb="3" eb="4">
      <t>ノウ</t>
    </rPh>
    <phoneticPr fontId="1"/>
  </si>
  <si>
    <t>各枠それぞれで申請書、事業計画書などを作成してください。</t>
    <rPh sb="0" eb="2">
      <t>カクワク</t>
    </rPh>
    <rPh sb="7" eb="10">
      <t>シンセイショ</t>
    </rPh>
    <rPh sb="11" eb="13">
      <t>ジギョウ</t>
    </rPh>
    <rPh sb="13" eb="16">
      <t>ケイカクショ</t>
    </rPh>
    <rPh sb="19" eb="21">
      <t>サクセイ</t>
    </rPh>
    <phoneticPr fontId="1"/>
  </si>
  <si>
    <t>「申請は１事業者につき１回限り」となっているが、職場環境整備枠と生産性向上枠を両方申請することは可能ですか。</t>
    <rPh sb="30" eb="31">
      <t>ワク</t>
    </rPh>
    <rPh sb="32" eb="34">
      <t>セイサン</t>
    </rPh>
    <phoneticPr fontId="1"/>
  </si>
  <si>
    <t>職場環境整備枠と生産性向上枠を両方申請する場合、申請書は一つにまとめていいですか。</t>
    <rPh sb="21" eb="23">
      <t>バアイ</t>
    </rPh>
    <rPh sb="24" eb="27">
      <t>シンセイショ</t>
    </rPh>
    <rPh sb="28" eb="29">
      <t>ヒト</t>
    </rPh>
    <phoneticPr fontId="1"/>
  </si>
  <si>
    <t>複数業者から徴取する見積内容は同様の性能なら別の設備、機械でもよいですか。</t>
    <rPh sb="0" eb="2">
      <t>フクスウ</t>
    </rPh>
    <rPh sb="2" eb="4">
      <t>ギョウシャ</t>
    </rPh>
    <rPh sb="6" eb="8">
      <t>チョウシュ</t>
    </rPh>
    <rPh sb="10" eb="12">
      <t>ミツモリ</t>
    </rPh>
    <rPh sb="12" eb="14">
      <t>ナイヨウ</t>
    </rPh>
    <rPh sb="15" eb="17">
      <t>ドウヨウ</t>
    </rPh>
    <rPh sb="18" eb="20">
      <t>セイノウ</t>
    </rPh>
    <rPh sb="22" eb="23">
      <t>ベツ</t>
    </rPh>
    <rPh sb="24" eb="26">
      <t>セツビ</t>
    </rPh>
    <rPh sb="27" eb="29">
      <t>キカイ</t>
    </rPh>
    <phoneticPr fontId="1"/>
  </si>
  <si>
    <t>日本標準産業分類一般原則の定義に基づき、一般に工場、製作所、事務所、営業所、商店、飲食店、旅館などをいい、人及び設備を有し、継続的に経済活動が行われている場所を指します。よって、太陽光発電施設など無人で経済活動を行う場合は、事業所とみなしません。</t>
    <phoneticPr fontId="1"/>
  </si>
  <si>
    <t>既存設備の改修、更新は対象外です。ただし上述のとおり、トイレに関しては和式から洋式に改修する場合、非水洗から水洗に改修する場合は対象です。</t>
    <rPh sb="0" eb="2">
      <t>キソン</t>
    </rPh>
    <rPh sb="2" eb="4">
      <t>セツビ</t>
    </rPh>
    <rPh sb="5" eb="7">
      <t>カイシュウ</t>
    </rPh>
    <rPh sb="8" eb="10">
      <t>コウシン</t>
    </rPh>
    <rPh sb="11" eb="14">
      <t>タイショウガイ</t>
    </rPh>
    <rPh sb="20" eb="22">
      <t>ジョウジュツ</t>
    </rPh>
    <rPh sb="31" eb="32">
      <t>カン</t>
    </rPh>
    <rPh sb="35" eb="37">
      <t>ワシキ</t>
    </rPh>
    <rPh sb="39" eb="41">
      <t>ヨウシキ</t>
    </rPh>
    <rPh sb="42" eb="44">
      <t>カイシュウ</t>
    </rPh>
    <rPh sb="46" eb="48">
      <t>バアイ</t>
    </rPh>
    <rPh sb="49" eb="50">
      <t>ヒ</t>
    </rPh>
    <rPh sb="50" eb="52">
      <t>スイセン</t>
    </rPh>
    <rPh sb="54" eb="56">
      <t>スイセン</t>
    </rPh>
    <rPh sb="57" eb="59">
      <t>カイシュウ</t>
    </rPh>
    <rPh sb="61" eb="63">
      <t>バアイ</t>
    </rPh>
    <rPh sb="64" eb="66">
      <t>タイショウ</t>
    </rPh>
    <phoneticPr fontId="1"/>
  </si>
  <si>
    <t>工事現場に設置する仮設トイレは対象ですか。</t>
    <rPh sb="0" eb="2">
      <t>コウジ</t>
    </rPh>
    <rPh sb="2" eb="4">
      <t>ゲンバ</t>
    </rPh>
    <rPh sb="5" eb="7">
      <t>セッチ</t>
    </rPh>
    <rPh sb="9" eb="11">
      <t>カセツ</t>
    </rPh>
    <rPh sb="15" eb="17">
      <t>タイショウ</t>
    </rPh>
    <phoneticPr fontId="1"/>
  </si>
  <si>
    <t>賃貸物件でも申請可能です。その際の申請者は賃貸物件で事業を行っている事業者となります。ただし賃貸物件での改修について貸主との合意を申請者である事業者が取っておく必要があります。</t>
    <rPh sb="0" eb="2">
      <t>チンタイ</t>
    </rPh>
    <rPh sb="2" eb="4">
      <t>ブッケン</t>
    </rPh>
    <rPh sb="6" eb="8">
      <t>シンセイ</t>
    </rPh>
    <rPh sb="8" eb="10">
      <t>カノウ</t>
    </rPh>
    <rPh sb="15" eb="16">
      <t>サイ</t>
    </rPh>
    <rPh sb="17" eb="19">
      <t>シンセイ</t>
    </rPh>
    <rPh sb="19" eb="20">
      <t>シャ</t>
    </rPh>
    <rPh sb="21" eb="23">
      <t>チンタイ</t>
    </rPh>
    <rPh sb="23" eb="25">
      <t>ブッケン</t>
    </rPh>
    <rPh sb="26" eb="28">
      <t>ジギョウ</t>
    </rPh>
    <rPh sb="29" eb="30">
      <t>オコナ</t>
    </rPh>
    <rPh sb="34" eb="37">
      <t>ジギョウシャ</t>
    </rPh>
    <rPh sb="46" eb="48">
      <t>チンタイ</t>
    </rPh>
    <rPh sb="48" eb="50">
      <t>ブッケン</t>
    </rPh>
    <rPh sb="52" eb="54">
      <t>カイシュウ</t>
    </rPh>
    <rPh sb="58" eb="60">
      <t>カシヌシ</t>
    </rPh>
    <rPh sb="62" eb="64">
      <t>ゴウイ</t>
    </rPh>
    <rPh sb="65" eb="67">
      <t>シンセイ</t>
    </rPh>
    <rPh sb="67" eb="68">
      <t>シャ</t>
    </rPh>
    <rPh sb="71" eb="74">
      <t>ジギョウシャ</t>
    </rPh>
    <rPh sb="75" eb="76">
      <t>ト</t>
    </rPh>
    <rPh sb="80" eb="82">
      <t>ヒツヨウ</t>
    </rPh>
    <phoneticPr fontId="1"/>
  </si>
  <si>
    <t>交付決定後に見積の内容が変わりました。申請は必要ですか？</t>
    <rPh sb="0" eb="2">
      <t>コウフ</t>
    </rPh>
    <rPh sb="2" eb="4">
      <t>ケッテイ</t>
    </rPh>
    <rPh sb="4" eb="5">
      <t>アト</t>
    </rPh>
    <rPh sb="6" eb="8">
      <t>ミツモリ</t>
    </rPh>
    <rPh sb="9" eb="11">
      <t>ナイヨウ</t>
    </rPh>
    <rPh sb="12" eb="13">
      <t>カ</t>
    </rPh>
    <rPh sb="19" eb="21">
      <t>シンセイ</t>
    </rPh>
    <rPh sb="22" eb="24">
      <t>ヒツヨウ</t>
    </rPh>
    <phoneticPr fontId="1"/>
  </si>
  <si>
    <t>補助金額が上振れる場合と補助対象経費が20%以上上限する場合は必須です。
なお、見積を意図的に操作したり、見積の内容と実際の作業や商品が異なる場合（例えば、新品の見積を取ながら、新古、中古品を導入したり、使用するなど）には、補助金交付を取り消し、返還請求を行います。</t>
    <rPh sb="0" eb="2">
      <t>ホジョ</t>
    </rPh>
    <rPh sb="2" eb="4">
      <t>キンガク</t>
    </rPh>
    <rPh sb="5" eb="7">
      <t>ウワブ</t>
    </rPh>
    <rPh sb="9" eb="11">
      <t>バアイ</t>
    </rPh>
    <rPh sb="12" eb="14">
      <t>ホジョ</t>
    </rPh>
    <rPh sb="14" eb="16">
      <t>タイショウ</t>
    </rPh>
    <rPh sb="16" eb="18">
      <t>ケイヒ</t>
    </rPh>
    <rPh sb="22" eb="24">
      <t>イジョウ</t>
    </rPh>
    <rPh sb="24" eb="26">
      <t>ジョウゲン</t>
    </rPh>
    <rPh sb="28" eb="30">
      <t>バアイ</t>
    </rPh>
    <rPh sb="31" eb="33">
      <t>ヒッス</t>
    </rPh>
    <phoneticPr fontId="1"/>
  </si>
  <si>
    <t>中古品（新古品）は補助対象外です。</t>
    <phoneticPr fontId="1"/>
  </si>
  <si>
    <t>共通</t>
    <rPh sb="0" eb="2">
      <t>キョウツウ</t>
    </rPh>
    <phoneticPr fontId="1"/>
  </si>
  <si>
    <t>生産性向上枠の場合は同様の設備、機械で徴取してください。
職場環境整備枠については、整備を行う範囲や内容が同じになるように条件を合わせた上で複数業者から見積もりを徴取してください。</t>
    <rPh sb="0" eb="2">
      <t>セイサン</t>
    </rPh>
    <rPh sb="2" eb="3">
      <t>セイ</t>
    </rPh>
    <rPh sb="3" eb="5">
      <t>コウジョウ</t>
    </rPh>
    <rPh sb="5" eb="6">
      <t>ワク</t>
    </rPh>
    <rPh sb="7" eb="9">
      <t>バアイ</t>
    </rPh>
    <rPh sb="10" eb="12">
      <t>ドウヨウ</t>
    </rPh>
    <rPh sb="13" eb="15">
      <t>セツビ</t>
    </rPh>
    <rPh sb="16" eb="18">
      <t>キカイ</t>
    </rPh>
    <rPh sb="19" eb="21">
      <t>チョウシュ</t>
    </rPh>
    <rPh sb="29" eb="31">
      <t>ショクバ</t>
    </rPh>
    <rPh sb="31" eb="33">
      <t>カンキョウ</t>
    </rPh>
    <rPh sb="33" eb="35">
      <t>セイビ</t>
    </rPh>
    <rPh sb="35" eb="36">
      <t>ワク</t>
    </rPh>
    <rPh sb="42" eb="44">
      <t>セイビ</t>
    </rPh>
    <rPh sb="45" eb="46">
      <t>オコナ</t>
    </rPh>
    <rPh sb="47" eb="49">
      <t>ハンイ</t>
    </rPh>
    <rPh sb="50" eb="52">
      <t>ナイヨウ</t>
    </rPh>
    <rPh sb="53" eb="54">
      <t>オナ</t>
    </rPh>
    <rPh sb="61" eb="63">
      <t>ジョウケン</t>
    </rPh>
    <rPh sb="64" eb="65">
      <t>ア</t>
    </rPh>
    <rPh sb="68" eb="69">
      <t>ウエ</t>
    </rPh>
    <rPh sb="70" eb="72">
      <t>フクスウ</t>
    </rPh>
    <rPh sb="72" eb="74">
      <t>ギョウシャ</t>
    </rPh>
    <rPh sb="76" eb="78">
      <t>ミツ</t>
    </rPh>
    <rPh sb="81" eb="83">
      <t>チョウシュ</t>
    </rPh>
    <phoneticPr fontId="1"/>
  </si>
  <si>
    <t>職場環境の向上とは、取り組み内容で直接的に物理的・肉体的な改善がみられるものとしていますが、防犯カメラを施すことで職場環境の改善が見込めると判断できれば採択となる可能性はあります。</t>
    <rPh sb="10" eb="11">
      <t>ト</t>
    </rPh>
    <rPh sb="12" eb="13">
      <t>ク</t>
    </rPh>
    <rPh sb="14" eb="16">
      <t>ナイヨウ</t>
    </rPh>
    <rPh sb="17" eb="19">
      <t>チョクセツ</t>
    </rPh>
    <rPh sb="19" eb="20">
      <t>テキ</t>
    </rPh>
    <rPh sb="21" eb="23">
      <t>ブツリ</t>
    </rPh>
    <rPh sb="57" eb="59">
      <t>ショクバ</t>
    </rPh>
    <rPh sb="59" eb="61">
      <t>カンキョウ</t>
    </rPh>
    <rPh sb="62" eb="64">
      <t>カイゼン</t>
    </rPh>
    <rPh sb="65" eb="67">
      <t>ミコ</t>
    </rPh>
    <rPh sb="70" eb="72">
      <t>ハンダン</t>
    </rPh>
    <rPh sb="76" eb="78">
      <t>サイタク</t>
    </rPh>
    <rPh sb="81" eb="84">
      <t>カノウセイ</t>
    </rPh>
    <phoneticPr fontId="1"/>
  </si>
  <si>
    <t>補助対象外です。
ただし、トラッククレーン車、フォークリフト、ショベル、ブルドーザー、ロードローラーなど運搬を目的としたものではなく、作業場内において作業することを目的としたものについては機械や装置に該当するとみなし、対象とする場合があります。</t>
    <rPh sb="0" eb="2">
      <t>ホジョ</t>
    </rPh>
    <rPh sb="2" eb="4">
      <t>タイショウ</t>
    </rPh>
    <rPh sb="4" eb="5">
      <t>ガイ</t>
    </rPh>
    <rPh sb="21" eb="22">
      <t>シャ</t>
    </rPh>
    <rPh sb="52" eb="54">
      <t>ウンパン</t>
    </rPh>
    <rPh sb="55" eb="57">
      <t>モクテキ</t>
    </rPh>
    <rPh sb="67" eb="69">
      <t>サギョウ</t>
    </rPh>
    <rPh sb="69" eb="70">
      <t>バ</t>
    </rPh>
    <rPh sb="70" eb="71">
      <t>ナイ</t>
    </rPh>
    <rPh sb="75" eb="77">
      <t>サギョウ</t>
    </rPh>
    <rPh sb="82" eb="84">
      <t>モクテキ</t>
    </rPh>
    <rPh sb="94" eb="96">
      <t>キカイ</t>
    </rPh>
    <rPh sb="97" eb="99">
      <t>ソウチ</t>
    </rPh>
    <rPh sb="100" eb="102">
      <t>ガイトウ</t>
    </rPh>
    <rPh sb="109" eb="111">
      <t>タイショウ</t>
    </rPh>
    <rPh sb="114" eb="11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</si>
</sst>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theme="0"/>
      <name val="游ゴシック"/>
      <family val="3"/>
      <charset val="128"/>
      <scheme val="minor"/>
    </font>
  </fonts>
  <fills count="4">
    <fill>
      <patternFill patternType="none"/>
    </fill>
    <fill>
      <patternFill patternType="gray125"/>
    </fill>
    <fill>
      <patternFill patternType="solid">
        <fgColor rgb="FF0070C0"/>
        <bgColor indexed="64"/>
      </patternFill>
    </fill>
    <fill>
      <patternFill patternType="solid">
        <fgColor theme="5"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pplyAlignment="1">
      <alignment vertical="center" wrapText="1"/>
    </xf>
    <xf numFmtId="0" fontId="0" fillId="0" borderId="0" xfId="0" applyAlignment="1">
      <alignment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vertical="center" wrapText="1"/>
    </xf>
    <xf numFmtId="0" fontId="3" fillId="3" borderId="0" xfId="0" applyFont="1" applyFill="1" applyAlignment="1">
      <alignment vertical="center" wrapText="1"/>
    </xf>
    <xf numFmtId="0" fontId="0" fillId="0" borderId="4" xfId="0" applyBorder="1" applyAlignment="1">
      <alignment horizontal="center" vertical="center"/>
    </xf>
    <xf numFmtId="0" fontId="0" fillId="0" borderId="4" xfId="0" applyFill="1" applyBorder="1" applyAlignment="1">
      <alignment horizontal="center" vertical="center"/>
    </xf>
    <xf numFmtId="0" fontId="0" fillId="0" borderId="4" xfId="0" applyFill="1" applyBorder="1" applyAlignment="1">
      <alignment vertical="center" wrapText="1"/>
    </xf>
    <xf numFmtId="0" fontId="0" fillId="0" borderId="3" xfId="0" applyFill="1" applyBorder="1" applyAlignment="1">
      <alignment horizontal="center" vertical="center"/>
    </xf>
    <xf numFmtId="0" fontId="0" fillId="0" borderId="3" xfId="0" applyFill="1" applyBorder="1" applyAlignment="1">
      <alignment vertical="center" wrapText="1"/>
    </xf>
    <xf numFmtId="0" fontId="0" fillId="0" borderId="0" xfId="0" applyFill="1">
      <alignment vertical="center"/>
    </xf>
    <xf numFmtId="0" fontId="0" fillId="0" borderId="3" xfId="0" applyFont="1" applyFill="1" applyBorder="1" applyAlignment="1">
      <alignment vertical="center" wrapText="1"/>
    </xf>
  </cellXfs>
  <cellStyles count="1">
    <cellStyle name="標準" xfId="0" builtinId="0"/>
  </cellStyles>
  <dxfs count="11">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61"/>
  <sheetViews>
    <sheetView tabSelected="1" topLeftCell="A4" zoomScale="85" zoomScaleNormal="85" workbookViewId="0">
      <selection activeCell="E14" sqref="E14"/>
    </sheetView>
  </sheetViews>
  <sheetFormatPr defaultRowHeight="18.75" x14ac:dyDescent="0.4"/>
  <cols>
    <col min="1" max="1" width="6.75" style="12" customWidth="1"/>
    <col min="2" max="2" width="8.75" style="4" customWidth="1"/>
    <col min="3" max="3" width="15.125" style="4" bestFit="1" customWidth="1"/>
    <col min="4" max="4" width="15.125" style="4" customWidth="1"/>
    <col min="5" max="5" width="66.375" style="2" customWidth="1"/>
    <col min="6" max="6" width="125.375" style="2" bestFit="1" customWidth="1"/>
    <col min="7" max="7" width="8.75" style="4" customWidth="1"/>
    <col min="8" max="15" width="8.75" style="12" customWidth="1"/>
    <col min="16" max="16384" width="9" style="12"/>
  </cols>
  <sheetData>
    <row r="1" spans="2:7" ht="19.5" thickBot="1" x14ac:dyDescent="0.45">
      <c r="F1" s="2" t="s">
        <v>33</v>
      </c>
    </row>
    <row r="2" spans="2:7" ht="44.25" customHeight="1" thickBot="1" x14ac:dyDescent="0.45">
      <c r="E2" s="6" t="s">
        <v>34</v>
      </c>
      <c r="F2" s="5"/>
    </row>
    <row r="3" spans="2:7" x14ac:dyDescent="0.4">
      <c r="E3" s="1"/>
    </row>
    <row r="4" spans="2:7" x14ac:dyDescent="0.4">
      <c r="B4" s="3" t="s">
        <v>28</v>
      </c>
      <c r="C4" s="3" t="s">
        <v>29</v>
      </c>
      <c r="D4" s="3" t="s">
        <v>30</v>
      </c>
      <c r="E4" s="3" t="s">
        <v>1</v>
      </c>
      <c r="F4" s="3" t="s">
        <v>0</v>
      </c>
      <c r="G4" s="3" t="s">
        <v>32</v>
      </c>
    </row>
    <row r="5" spans="2:7" ht="37.5" x14ac:dyDescent="0.4">
      <c r="B5" s="8">
        <f>ROW()-4</f>
        <v>1</v>
      </c>
      <c r="C5" s="8" t="s">
        <v>67</v>
      </c>
      <c r="D5" s="8" t="s">
        <v>66</v>
      </c>
      <c r="E5" s="9" t="s">
        <v>12</v>
      </c>
      <c r="F5" s="9" t="s">
        <v>13</v>
      </c>
      <c r="G5" s="7" t="str">
        <f t="shared" ref="G5:G54" si="0">IF($F$2="","",IF(COUNTIF(E5:F5,"*"&amp;$F$2&amp;"*")&gt;0,1,""))</f>
        <v/>
      </c>
    </row>
    <row r="6" spans="2:7" ht="37.5" x14ac:dyDescent="0.4">
      <c r="B6" s="8">
        <f t="shared" ref="B6:B61" si="1">ROW()-4</f>
        <v>2</v>
      </c>
      <c r="C6" s="8" t="s">
        <v>67</v>
      </c>
      <c r="D6" s="8" t="s">
        <v>66</v>
      </c>
      <c r="E6" s="13" t="s">
        <v>115</v>
      </c>
      <c r="F6" s="11" t="s">
        <v>14</v>
      </c>
      <c r="G6" s="7" t="str">
        <f t="shared" ref="G6" si="2">IF($F$2="","",IF(COUNTIF(E6:F6,"*"&amp;$F$2&amp;"*")&gt;0,1,""))</f>
        <v/>
      </c>
    </row>
    <row r="7" spans="2:7" ht="37.5" x14ac:dyDescent="0.4">
      <c r="B7" s="8">
        <f t="shared" si="1"/>
        <v>3</v>
      </c>
      <c r="C7" s="8" t="s">
        <v>67</v>
      </c>
      <c r="D7" s="8" t="s">
        <v>66</v>
      </c>
      <c r="E7" s="11" t="s">
        <v>116</v>
      </c>
      <c r="F7" s="11" t="s">
        <v>114</v>
      </c>
      <c r="G7" s="7" t="str">
        <f t="shared" si="0"/>
        <v/>
      </c>
    </row>
    <row r="8" spans="2:7" ht="56.25" x14ac:dyDescent="0.4">
      <c r="B8" s="8">
        <f t="shared" si="1"/>
        <v>4</v>
      </c>
      <c r="C8" s="8" t="s">
        <v>67</v>
      </c>
      <c r="D8" s="8" t="s">
        <v>66</v>
      </c>
      <c r="E8" s="11" t="s">
        <v>78</v>
      </c>
      <c r="F8" s="11" t="s">
        <v>79</v>
      </c>
      <c r="G8" s="7" t="str">
        <f t="shared" ref="G8" si="3">IF($F$2="","",IF(COUNTIF(E8:F8,"*"&amp;$F$2&amp;"*")&gt;0,1,""))</f>
        <v/>
      </c>
    </row>
    <row r="9" spans="2:7" ht="37.5" x14ac:dyDescent="0.4">
      <c r="B9" s="8">
        <f t="shared" si="1"/>
        <v>5</v>
      </c>
      <c r="C9" s="8" t="s">
        <v>67</v>
      </c>
      <c r="D9" s="8" t="s">
        <v>66</v>
      </c>
      <c r="E9" s="11" t="s">
        <v>52</v>
      </c>
      <c r="F9" s="11" t="s">
        <v>15</v>
      </c>
      <c r="G9" s="7" t="str">
        <f t="shared" si="0"/>
        <v/>
      </c>
    </row>
    <row r="10" spans="2:7" ht="37.5" x14ac:dyDescent="0.4">
      <c r="B10" s="8">
        <f t="shared" si="1"/>
        <v>6</v>
      </c>
      <c r="C10" s="8" t="s">
        <v>67</v>
      </c>
      <c r="D10" s="8" t="s">
        <v>66</v>
      </c>
      <c r="E10" s="11" t="s">
        <v>53</v>
      </c>
      <c r="F10" s="11" t="s">
        <v>16</v>
      </c>
      <c r="G10" s="7" t="str">
        <f t="shared" si="0"/>
        <v/>
      </c>
    </row>
    <row r="11" spans="2:7" ht="37.5" x14ac:dyDescent="0.4">
      <c r="B11" s="8">
        <f t="shared" si="1"/>
        <v>7</v>
      </c>
      <c r="C11" s="8" t="s">
        <v>67</v>
      </c>
      <c r="D11" s="8" t="s">
        <v>66</v>
      </c>
      <c r="E11" s="11" t="s">
        <v>44</v>
      </c>
      <c r="F11" s="11" t="s">
        <v>19</v>
      </c>
      <c r="G11" s="7" t="str">
        <f>IF($F$2="","",IF(COUNTIF(E11:F11,"*"&amp;$F$2&amp;"*")&gt;0,1,""))</f>
        <v/>
      </c>
    </row>
    <row r="12" spans="2:7" ht="37.5" x14ac:dyDescent="0.4">
      <c r="B12" s="8">
        <f t="shared" si="1"/>
        <v>8</v>
      </c>
      <c r="C12" s="8" t="s">
        <v>67</v>
      </c>
      <c r="D12" s="8" t="s">
        <v>66</v>
      </c>
      <c r="E12" s="11" t="s">
        <v>117</v>
      </c>
      <c r="F12" s="11" t="s">
        <v>126</v>
      </c>
      <c r="G12" s="8" t="str">
        <f>IF($F$2="","",IF(COUNTIF(E12:F12,"*"&amp;$F$2&amp;"*")&gt;0,1,""))</f>
        <v/>
      </c>
    </row>
    <row r="13" spans="2:7" ht="37.5" x14ac:dyDescent="0.4">
      <c r="B13" s="8">
        <f t="shared" si="1"/>
        <v>9</v>
      </c>
      <c r="C13" s="8" t="s">
        <v>67</v>
      </c>
      <c r="D13" s="8" t="s">
        <v>66</v>
      </c>
      <c r="E13" s="11" t="s">
        <v>23</v>
      </c>
      <c r="F13" s="11" t="s">
        <v>24</v>
      </c>
      <c r="G13" s="7" t="str">
        <f>IF($F$2="","",IF(COUNTIF(E13:F13,"*"&amp;$F$2&amp;"*")&gt;0,1,""))</f>
        <v/>
      </c>
    </row>
    <row r="14" spans="2:7" x14ac:dyDescent="0.4">
      <c r="B14" s="8">
        <f t="shared" si="1"/>
        <v>10</v>
      </c>
      <c r="C14" s="8" t="s">
        <v>67</v>
      </c>
      <c r="D14" s="8" t="s">
        <v>66</v>
      </c>
      <c r="E14" s="11" t="s">
        <v>17</v>
      </c>
      <c r="F14" s="11" t="s">
        <v>27</v>
      </c>
      <c r="G14" s="7" t="str">
        <f t="shared" si="0"/>
        <v/>
      </c>
    </row>
    <row r="15" spans="2:7" ht="37.5" x14ac:dyDescent="0.4">
      <c r="B15" s="8">
        <f t="shared" si="1"/>
        <v>11</v>
      </c>
      <c r="C15" s="8" t="s">
        <v>67</v>
      </c>
      <c r="D15" s="8" t="s">
        <v>66</v>
      </c>
      <c r="E15" s="11" t="s">
        <v>25</v>
      </c>
      <c r="F15" s="11" t="s">
        <v>26</v>
      </c>
      <c r="G15" s="7" t="str">
        <f t="shared" si="0"/>
        <v/>
      </c>
    </row>
    <row r="16" spans="2:7" x14ac:dyDescent="0.4">
      <c r="B16" s="8">
        <f t="shared" si="1"/>
        <v>12</v>
      </c>
      <c r="C16" s="8" t="s">
        <v>67</v>
      </c>
      <c r="D16" s="8" t="s">
        <v>66</v>
      </c>
      <c r="E16" s="11" t="s">
        <v>62</v>
      </c>
      <c r="F16" s="11" t="s">
        <v>63</v>
      </c>
      <c r="G16" s="7" t="str">
        <f t="shared" ref="G16" si="4">IF($F$2="","",IF(COUNTIF(E16:F16,"*"&amp;$F$2&amp;"*")&gt;0,1,""))</f>
        <v/>
      </c>
    </row>
    <row r="17" spans="2:7" ht="56.25" x14ac:dyDescent="0.4">
      <c r="B17" s="8">
        <f t="shared" si="1"/>
        <v>13</v>
      </c>
      <c r="C17" s="8" t="s">
        <v>67</v>
      </c>
      <c r="D17" s="8" t="s">
        <v>66</v>
      </c>
      <c r="E17" s="11" t="s">
        <v>93</v>
      </c>
      <c r="F17" s="11" t="s">
        <v>54</v>
      </c>
      <c r="G17" s="7" t="str">
        <f t="shared" ref="G17" si="5">IF($F$2="","",IF(COUNTIF(E17:F17,"*"&amp;$F$2&amp;"*")&gt;0,1,""))</f>
        <v/>
      </c>
    </row>
    <row r="18" spans="2:7" x14ac:dyDescent="0.4">
      <c r="B18" s="8">
        <f t="shared" si="1"/>
        <v>14</v>
      </c>
      <c r="C18" s="8" t="s">
        <v>67</v>
      </c>
      <c r="D18" s="8" t="s">
        <v>66</v>
      </c>
      <c r="E18" s="11" t="s">
        <v>51</v>
      </c>
      <c r="F18" s="11" t="s">
        <v>5</v>
      </c>
      <c r="G18" s="7" t="str">
        <f>IF($F$2="","",IF(COUNTIF(E18:F18,"*"&amp;$F$2&amp;"*")&gt;0,1,""))</f>
        <v/>
      </c>
    </row>
    <row r="19" spans="2:7" ht="37.5" x14ac:dyDescent="0.4">
      <c r="B19" s="8">
        <f t="shared" si="1"/>
        <v>15</v>
      </c>
      <c r="C19" s="8" t="s">
        <v>67</v>
      </c>
      <c r="D19" s="8" t="s">
        <v>66</v>
      </c>
      <c r="E19" s="11" t="s">
        <v>6</v>
      </c>
      <c r="F19" s="11" t="s">
        <v>7</v>
      </c>
      <c r="G19" s="7" t="str">
        <f>IF($F$2="","",IF(COUNTIF(E19:F19,"*"&amp;$F$2&amp;"*")&gt;0,1,""))</f>
        <v/>
      </c>
    </row>
    <row r="20" spans="2:7" ht="37.5" x14ac:dyDescent="0.4">
      <c r="B20" s="8">
        <f t="shared" si="1"/>
        <v>16</v>
      </c>
      <c r="C20" s="8" t="s">
        <v>67</v>
      </c>
      <c r="D20" s="8" t="s">
        <v>66</v>
      </c>
      <c r="E20" s="11" t="s">
        <v>60</v>
      </c>
      <c r="F20" s="11" t="s">
        <v>8</v>
      </c>
      <c r="G20" s="7" t="str">
        <f>IF($F$2="","",IF(COUNTIF(E20:F20,"*"&amp;$F$2&amp;"*")&gt;0,1,""))</f>
        <v/>
      </c>
    </row>
    <row r="21" spans="2:7" ht="56.25" x14ac:dyDescent="0.4">
      <c r="B21" s="8">
        <f t="shared" si="1"/>
        <v>17</v>
      </c>
      <c r="C21" s="8" t="s">
        <v>67</v>
      </c>
      <c r="D21" s="8" t="s">
        <v>66</v>
      </c>
      <c r="E21" s="11" t="s">
        <v>83</v>
      </c>
      <c r="F21" s="11" t="s">
        <v>57</v>
      </c>
      <c r="G21" s="8" t="str">
        <f>IF($F$2="","",IF(COUNTIF(E21:F21,"*"&amp;$F$2&amp;"*")&gt;0,1,""))</f>
        <v/>
      </c>
    </row>
    <row r="22" spans="2:7" x14ac:dyDescent="0.4">
      <c r="B22" s="8">
        <f t="shared" si="1"/>
        <v>18</v>
      </c>
      <c r="C22" s="10" t="s">
        <v>68</v>
      </c>
      <c r="D22" s="8" t="s">
        <v>66</v>
      </c>
      <c r="E22" s="11" t="s">
        <v>45</v>
      </c>
      <c r="F22" s="11" t="s">
        <v>97</v>
      </c>
      <c r="G22" s="8" t="str">
        <f t="shared" si="0"/>
        <v/>
      </c>
    </row>
    <row r="23" spans="2:7" ht="37.5" x14ac:dyDescent="0.4">
      <c r="B23" s="8">
        <f t="shared" si="1"/>
        <v>19</v>
      </c>
      <c r="C23" s="10" t="s">
        <v>68</v>
      </c>
      <c r="D23" s="8" t="s">
        <v>66</v>
      </c>
      <c r="E23" s="11" t="s">
        <v>46</v>
      </c>
      <c r="F23" s="11" t="s">
        <v>2</v>
      </c>
      <c r="G23" s="8" t="str">
        <f t="shared" si="0"/>
        <v/>
      </c>
    </row>
    <row r="24" spans="2:7" ht="37.5" x14ac:dyDescent="0.4">
      <c r="B24" s="8">
        <f t="shared" si="1"/>
        <v>20</v>
      </c>
      <c r="C24" s="10" t="s">
        <v>68</v>
      </c>
      <c r="D24" s="8" t="s">
        <v>66</v>
      </c>
      <c r="E24" s="11" t="s">
        <v>47</v>
      </c>
      <c r="F24" s="11" t="s">
        <v>3</v>
      </c>
      <c r="G24" s="8" t="str">
        <f t="shared" si="0"/>
        <v/>
      </c>
    </row>
    <row r="25" spans="2:7" ht="37.5" x14ac:dyDescent="0.4">
      <c r="B25" s="8">
        <f t="shared" si="1"/>
        <v>21</v>
      </c>
      <c r="C25" s="10" t="s">
        <v>68</v>
      </c>
      <c r="D25" s="8" t="s">
        <v>66</v>
      </c>
      <c r="E25" s="11" t="s">
        <v>48</v>
      </c>
      <c r="F25" s="11" t="s">
        <v>112</v>
      </c>
      <c r="G25" s="8" t="str">
        <f t="shared" si="0"/>
        <v/>
      </c>
    </row>
    <row r="26" spans="2:7" ht="37.5" x14ac:dyDescent="0.4">
      <c r="B26" s="8">
        <f t="shared" si="1"/>
        <v>22</v>
      </c>
      <c r="C26" s="10" t="s">
        <v>68</v>
      </c>
      <c r="D26" s="8" t="s">
        <v>66</v>
      </c>
      <c r="E26" s="11" t="s">
        <v>49</v>
      </c>
      <c r="F26" s="11" t="s">
        <v>4</v>
      </c>
      <c r="G26" s="8" t="str">
        <f t="shared" si="0"/>
        <v/>
      </c>
    </row>
    <row r="27" spans="2:7" ht="37.5" x14ac:dyDescent="0.4">
      <c r="B27" s="8">
        <f t="shared" si="1"/>
        <v>23</v>
      </c>
      <c r="C27" s="10" t="s">
        <v>68</v>
      </c>
      <c r="D27" s="8" t="s">
        <v>66</v>
      </c>
      <c r="E27" s="11" t="s">
        <v>50</v>
      </c>
      <c r="F27" s="11" t="s">
        <v>118</v>
      </c>
      <c r="G27" s="8" t="str">
        <f t="shared" si="0"/>
        <v/>
      </c>
    </row>
    <row r="28" spans="2:7" ht="56.25" x14ac:dyDescent="0.4">
      <c r="B28" s="8">
        <f t="shared" si="1"/>
        <v>24</v>
      </c>
      <c r="C28" s="10" t="s">
        <v>68</v>
      </c>
      <c r="D28" s="8" t="s">
        <v>66</v>
      </c>
      <c r="E28" s="11" t="s">
        <v>21</v>
      </c>
      <c r="F28" s="11" t="s">
        <v>22</v>
      </c>
      <c r="G28" s="8" t="str">
        <f t="shared" si="0"/>
        <v/>
      </c>
    </row>
    <row r="29" spans="2:7" ht="112.5" x14ac:dyDescent="0.4">
      <c r="B29" s="8">
        <f t="shared" si="1"/>
        <v>25</v>
      </c>
      <c r="C29" s="10" t="s">
        <v>68</v>
      </c>
      <c r="D29" s="8" t="s">
        <v>66</v>
      </c>
      <c r="E29" s="11" t="s">
        <v>20</v>
      </c>
      <c r="F29" s="11" t="s">
        <v>59</v>
      </c>
      <c r="G29" s="8" t="str">
        <f t="shared" si="0"/>
        <v/>
      </c>
    </row>
    <row r="30" spans="2:7" ht="37.5" x14ac:dyDescent="0.4">
      <c r="B30" s="8">
        <f t="shared" si="1"/>
        <v>26</v>
      </c>
      <c r="C30" s="10" t="s">
        <v>31</v>
      </c>
      <c r="D30" s="8" t="s">
        <v>66</v>
      </c>
      <c r="E30" s="11" t="s">
        <v>99</v>
      </c>
      <c r="F30" s="11" t="s">
        <v>101</v>
      </c>
      <c r="G30" s="8" t="str">
        <f>IF($F$2="","",IF(COUNTIF(E30:F30,"*"&amp;$F$2&amp;"*")&gt;0,1,""))</f>
        <v/>
      </c>
    </row>
    <row r="31" spans="2:7" ht="37.5" x14ac:dyDescent="0.4">
      <c r="B31" s="8">
        <f t="shared" si="1"/>
        <v>27</v>
      </c>
      <c r="C31" s="10" t="s">
        <v>31</v>
      </c>
      <c r="D31" s="8" t="s">
        <v>66</v>
      </c>
      <c r="E31" s="11" t="s">
        <v>43</v>
      </c>
      <c r="F31" s="11" t="s">
        <v>10</v>
      </c>
      <c r="G31" s="8" t="str">
        <f t="shared" si="0"/>
        <v/>
      </c>
    </row>
    <row r="32" spans="2:7" ht="56.25" x14ac:dyDescent="0.4">
      <c r="B32" s="8">
        <f t="shared" si="1"/>
        <v>28</v>
      </c>
      <c r="C32" s="10" t="s">
        <v>31</v>
      </c>
      <c r="D32" s="8" t="s">
        <v>66</v>
      </c>
      <c r="E32" s="11" t="s">
        <v>98</v>
      </c>
      <c r="F32" s="11" t="s">
        <v>128</v>
      </c>
      <c r="G32" s="8" t="str">
        <f t="shared" ref="G32" si="6">IF($F$2="","",IF(COUNTIF(E32:F32,"*"&amp;$F$2&amp;"*")&gt;0,1,""))</f>
        <v/>
      </c>
    </row>
    <row r="33" spans="2:7" x14ac:dyDescent="0.4">
      <c r="B33" s="8">
        <f t="shared" si="1"/>
        <v>29</v>
      </c>
      <c r="C33" s="10" t="s">
        <v>31</v>
      </c>
      <c r="D33" s="8" t="s">
        <v>66</v>
      </c>
      <c r="E33" s="11" t="s">
        <v>41</v>
      </c>
      <c r="F33" s="11" t="s">
        <v>124</v>
      </c>
      <c r="G33" s="8" t="str">
        <f>IF($F$2="","",IF(COUNTIF(E33:F33,"*"&amp;$F$2&amp;"*")&gt;0,1,""))</f>
        <v/>
      </c>
    </row>
    <row r="34" spans="2:7" x14ac:dyDescent="0.4">
      <c r="B34" s="8">
        <f t="shared" si="1"/>
        <v>30</v>
      </c>
      <c r="C34" s="10" t="s">
        <v>31</v>
      </c>
      <c r="D34" s="8" t="s">
        <v>66</v>
      </c>
      <c r="E34" s="11" t="s">
        <v>69</v>
      </c>
      <c r="F34" s="11" t="s">
        <v>77</v>
      </c>
      <c r="G34" s="8" t="str">
        <f t="shared" ref="G34:G38" si="7">IF($F$2="","",IF(COUNTIF(E34:F34,"*"&amp;$F$2&amp;"*")&gt;0,1,""))</f>
        <v/>
      </c>
    </row>
    <row r="35" spans="2:7" x14ac:dyDescent="0.4">
      <c r="B35" s="8">
        <f t="shared" si="1"/>
        <v>31</v>
      </c>
      <c r="C35" s="10" t="s">
        <v>31</v>
      </c>
      <c r="D35" s="8" t="s">
        <v>66</v>
      </c>
      <c r="E35" s="11" t="s">
        <v>70</v>
      </c>
      <c r="F35" s="11" t="s">
        <v>76</v>
      </c>
      <c r="G35" s="8" t="str">
        <f t="shared" ref="G35" si="8">IF($F$2="","",IF(COUNTIF(E35:F35,"*"&amp;$F$2&amp;"*")&gt;0,1,""))</f>
        <v/>
      </c>
    </row>
    <row r="36" spans="2:7" x14ac:dyDescent="0.4">
      <c r="B36" s="8">
        <f t="shared" si="1"/>
        <v>32</v>
      </c>
      <c r="C36" s="10" t="s">
        <v>31</v>
      </c>
      <c r="D36" s="8" t="s">
        <v>66</v>
      </c>
      <c r="E36" s="11" t="s">
        <v>75</v>
      </c>
      <c r="F36" s="11" t="s">
        <v>96</v>
      </c>
      <c r="G36" s="8" t="str">
        <f t="shared" si="7"/>
        <v/>
      </c>
    </row>
    <row r="37" spans="2:7" x14ac:dyDescent="0.4">
      <c r="B37" s="8">
        <f t="shared" si="1"/>
        <v>33</v>
      </c>
      <c r="C37" s="10" t="s">
        <v>31</v>
      </c>
      <c r="D37" s="8" t="s">
        <v>66</v>
      </c>
      <c r="E37" s="11" t="s">
        <v>71</v>
      </c>
      <c r="F37" s="11" t="s">
        <v>74</v>
      </c>
      <c r="G37" s="8" t="str">
        <f t="shared" si="7"/>
        <v/>
      </c>
    </row>
    <row r="38" spans="2:7" x14ac:dyDescent="0.4">
      <c r="B38" s="8">
        <f t="shared" si="1"/>
        <v>34</v>
      </c>
      <c r="C38" s="10" t="s">
        <v>31</v>
      </c>
      <c r="D38" s="8" t="s">
        <v>66</v>
      </c>
      <c r="E38" s="11" t="s">
        <v>72</v>
      </c>
      <c r="F38" s="11" t="s">
        <v>73</v>
      </c>
      <c r="G38" s="8" t="str">
        <f t="shared" si="7"/>
        <v/>
      </c>
    </row>
    <row r="39" spans="2:7" ht="37.5" x14ac:dyDescent="0.4">
      <c r="B39" s="8">
        <f t="shared" si="1"/>
        <v>35</v>
      </c>
      <c r="C39" s="10" t="s">
        <v>31</v>
      </c>
      <c r="D39" s="8" t="s">
        <v>66</v>
      </c>
      <c r="E39" s="11" t="s">
        <v>94</v>
      </c>
      <c r="F39" s="11" t="s">
        <v>95</v>
      </c>
      <c r="G39" s="8" t="str">
        <f>IF($F$2="","",IF(COUNTIF(E39:F39,"*"&amp;$F$2&amp;"*")&gt;0,1,""))</f>
        <v/>
      </c>
    </row>
    <row r="40" spans="2:7" x14ac:dyDescent="0.4">
      <c r="B40" s="8">
        <f t="shared" si="1"/>
        <v>36</v>
      </c>
      <c r="C40" s="10" t="s">
        <v>31</v>
      </c>
      <c r="D40" s="8" t="s">
        <v>36</v>
      </c>
      <c r="E40" s="11" t="s">
        <v>55</v>
      </c>
      <c r="F40" s="11" t="s">
        <v>81</v>
      </c>
      <c r="G40" s="8" t="str">
        <f>IF($F$2="","",IF(COUNTIF(E40:F40,"*"&amp;$F$2&amp;"*")&gt;0,1,""))</f>
        <v/>
      </c>
    </row>
    <row r="41" spans="2:7" x14ac:dyDescent="0.4">
      <c r="B41" s="8">
        <f t="shared" si="1"/>
        <v>37</v>
      </c>
      <c r="C41" s="10" t="s">
        <v>31</v>
      </c>
      <c r="D41" s="8" t="s">
        <v>36</v>
      </c>
      <c r="E41" s="11" t="s">
        <v>86</v>
      </c>
      <c r="F41" s="11" t="s">
        <v>18</v>
      </c>
      <c r="G41" s="8" t="str">
        <f t="shared" si="0"/>
        <v/>
      </c>
    </row>
    <row r="42" spans="2:7" ht="37.5" x14ac:dyDescent="0.4">
      <c r="B42" s="8">
        <f t="shared" si="1"/>
        <v>38</v>
      </c>
      <c r="C42" s="10" t="s">
        <v>31</v>
      </c>
      <c r="D42" s="8" t="s">
        <v>36</v>
      </c>
      <c r="E42" s="11" t="s">
        <v>87</v>
      </c>
      <c r="F42" s="11" t="s">
        <v>61</v>
      </c>
      <c r="G42" s="8" t="str">
        <f t="shared" si="0"/>
        <v/>
      </c>
    </row>
    <row r="43" spans="2:7" x14ac:dyDescent="0.4">
      <c r="B43" s="8">
        <f t="shared" si="1"/>
        <v>39</v>
      </c>
      <c r="C43" s="10" t="s">
        <v>31</v>
      </c>
      <c r="D43" s="8" t="s">
        <v>36</v>
      </c>
      <c r="E43" s="11" t="s">
        <v>88</v>
      </c>
      <c r="F43" s="11" t="s">
        <v>39</v>
      </c>
      <c r="G43" s="8" t="str">
        <f>IF($F$2="","",IF(COUNTIF(E43:F43,"*"&amp;$F$2&amp;"*")&gt;0,1,""))</f>
        <v/>
      </c>
    </row>
    <row r="44" spans="2:7" ht="37.5" x14ac:dyDescent="0.4">
      <c r="B44" s="8">
        <f t="shared" si="1"/>
        <v>40</v>
      </c>
      <c r="C44" s="10" t="s">
        <v>31</v>
      </c>
      <c r="D44" s="8" t="s">
        <v>36</v>
      </c>
      <c r="E44" s="11" t="s">
        <v>100</v>
      </c>
      <c r="F44" s="11" t="s">
        <v>119</v>
      </c>
      <c r="G44" s="8" t="str">
        <f t="shared" si="0"/>
        <v/>
      </c>
    </row>
    <row r="45" spans="2:7" x14ac:dyDescent="0.4">
      <c r="B45" s="8">
        <f t="shared" si="1"/>
        <v>41</v>
      </c>
      <c r="C45" s="10" t="s">
        <v>31</v>
      </c>
      <c r="D45" s="8" t="s">
        <v>36</v>
      </c>
      <c r="E45" s="11" t="s">
        <v>120</v>
      </c>
      <c r="F45" s="11" t="s">
        <v>56</v>
      </c>
      <c r="G45" s="8" t="str">
        <f t="shared" si="0"/>
        <v/>
      </c>
    </row>
    <row r="46" spans="2:7" x14ac:dyDescent="0.4">
      <c r="B46" s="8">
        <f t="shared" si="1"/>
        <v>42</v>
      </c>
      <c r="C46" s="10" t="s">
        <v>31</v>
      </c>
      <c r="D46" s="8" t="s">
        <v>36</v>
      </c>
      <c r="E46" s="11" t="s">
        <v>89</v>
      </c>
      <c r="F46" s="11" t="s">
        <v>37</v>
      </c>
      <c r="G46" s="8" t="str">
        <f t="shared" si="0"/>
        <v/>
      </c>
    </row>
    <row r="47" spans="2:7" ht="37.5" x14ac:dyDescent="0.4">
      <c r="B47" s="8">
        <f t="shared" si="1"/>
        <v>43</v>
      </c>
      <c r="C47" s="10" t="s">
        <v>31</v>
      </c>
      <c r="D47" s="8" t="s">
        <v>36</v>
      </c>
      <c r="E47" s="11" t="s">
        <v>90</v>
      </c>
      <c r="F47" s="11" t="s">
        <v>38</v>
      </c>
      <c r="G47" s="8" t="str">
        <f t="shared" si="0"/>
        <v/>
      </c>
    </row>
    <row r="48" spans="2:7" x14ac:dyDescent="0.4">
      <c r="B48" s="8">
        <f t="shared" si="1"/>
        <v>44</v>
      </c>
      <c r="C48" s="10" t="s">
        <v>31</v>
      </c>
      <c r="D48" s="8" t="s">
        <v>36</v>
      </c>
      <c r="E48" s="11" t="s">
        <v>91</v>
      </c>
      <c r="F48" s="11" t="s">
        <v>82</v>
      </c>
      <c r="G48" s="8" t="str">
        <f t="shared" si="0"/>
        <v/>
      </c>
    </row>
    <row r="49" spans="2:7" ht="56.25" x14ac:dyDescent="0.4">
      <c r="B49" s="8">
        <f t="shared" si="1"/>
        <v>45</v>
      </c>
      <c r="C49" s="10" t="s">
        <v>31</v>
      </c>
      <c r="D49" s="8" t="s">
        <v>36</v>
      </c>
      <c r="E49" s="11" t="s">
        <v>92</v>
      </c>
      <c r="F49" s="11" t="s">
        <v>84</v>
      </c>
      <c r="G49" s="8" t="str">
        <f t="shared" si="0"/>
        <v/>
      </c>
    </row>
    <row r="50" spans="2:7" x14ac:dyDescent="0.4">
      <c r="B50" s="8">
        <f t="shared" si="1"/>
        <v>46</v>
      </c>
      <c r="C50" s="10" t="s">
        <v>31</v>
      </c>
      <c r="D50" s="8" t="s">
        <v>36</v>
      </c>
      <c r="E50" s="11" t="s">
        <v>58</v>
      </c>
      <c r="F50" s="11" t="s">
        <v>111</v>
      </c>
      <c r="G50" s="8" t="str">
        <f t="shared" ref="G50" si="9">IF($F$2="","",IF(COUNTIF(E50:F50,"*"&amp;$F$2&amp;"*")&gt;0,1,""))</f>
        <v/>
      </c>
    </row>
    <row r="51" spans="2:7" x14ac:dyDescent="0.4">
      <c r="B51" s="8">
        <f t="shared" si="1"/>
        <v>47</v>
      </c>
      <c r="C51" s="10" t="s">
        <v>31</v>
      </c>
      <c r="D51" s="8" t="s">
        <v>35</v>
      </c>
      <c r="E51" s="11" t="s">
        <v>85</v>
      </c>
      <c r="F51" s="11" t="s">
        <v>11</v>
      </c>
      <c r="G51" s="8" t="str">
        <f>IF($F$2="","",IF(COUNTIF(E51:F51,"*"&amp;$F$2&amp;"*")&gt;0,1,""))</f>
        <v/>
      </c>
    </row>
    <row r="52" spans="2:7" ht="37.5" x14ac:dyDescent="0.4">
      <c r="B52" s="8">
        <f t="shared" si="1"/>
        <v>48</v>
      </c>
      <c r="C52" s="10" t="s">
        <v>31</v>
      </c>
      <c r="D52" s="8" t="s">
        <v>35</v>
      </c>
      <c r="E52" s="11" t="s">
        <v>42</v>
      </c>
      <c r="F52" s="11" t="s">
        <v>80</v>
      </c>
      <c r="G52" s="8" t="str">
        <f t="shared" si="0"/>
        <v/>
      </c>
    </row>
    <row r="53" spans="2:7" x14ac:dyDescent="0.4">
      <c r="B53" s="8">
        <f t="shared" si="1"/>
        <v>49</v>
      </c>
      <c r="C53" s="10" t="s">
        <v>31</v>
      </c>
      <c r="D53" s="8" t="s">
        <v>35</v>
      </c>
      <c r="E53" s="11" t="s">
        <v>65</v>
      </c>
      <c r="F53" s="11" t="s">
        <v>64</v>
      </c>
      <c r="G53" s="8" t="str">
        <f t="shared" si="0"/>
        <v/>
      </c>
    </row>
    <row r="54" spans="2:7" x14ac:dyDescent="0.4">
      <c r="B54" s="8">
        <f t="shared" si="1"/>
        <v>50</v>
      </c>
      <c r="C54" s="10" t="s">
        <v>31</v>
      </c>
      <c r="D54" s="8" t="s">
        <v>35</v>
      </c>
      <c r="E54" s="11" t="s">
        <v>40</v>
      </c>
      <c r="F54" s="11" t="s">
        <v>9</v>
      </c>
      <c r="G54" s="8" t="str">
        <f t="shared" si="0"/>
        <v/>
      </c>
    </row>
    <row r="55" spans="2:7" ht="37.5" x14ac:dyDescent="0.4">
      <c r="B55" s="8">
        <f t="shared" si="1"/>
        <v>51</v>
      </c>
      <c r="C55" s="10" t="s">
        <v>31</v>
      </c>
      <c r="D55" s="8" t="s">
        <v>36</v>
      </c>
      <c r="E55" s="11" t="s">
        <v>102</v>
      </c>
      <c r="F55" s="11" t="s">
        <v>121</v>
      </c>
      <c r="G55" s="8" t="str">
        <f t="shared" ref="G55:G61" si="10">IF($F$2="","",IF(COUNTIF(E55:F55,"*"&amp;$F$2&amp;"*")&gt;0,1,""))</f>
        <v/>
      </c>
    </row>
    <row r="56" spans="2:7" ht="56.25" x14ac:dyDescent="0.4">
      <c r="B56" s="8">
        <f t="shared" si="1"/>
        <v>52</v>
      </c>
      <c r="C56" s="10" t="s">
        <v>31</v>
      </c>
      <c r="D56" s="8" t="s">
        <v>125</v>
      </c>
      <c r="E56" s="11" t="s">
        <v>122</v>
      </c>
      <c r="F56" s="11" t="s">
        <v>123</v>
      </c>
      <c r="G56" s="8" t="str">
        <f t="shared" si="10"/>
        <v/>
      </c>
    </row>
    <row r="57" spans="2:7" ht="37.5" x14ac:dyDescent="0.4">
      <c r="B57" s="8">
        <f t="shared" si="1"/>
        <v>53</v>
      </c>
      <c r="C57" s="10" t="s">
        <v>31</v>
      </c>
      <c r="D57" s="8" t="s">
        <v>125</v>
      </c>
      <c r="E57" s="11" t="s">
        <v>103</v>
      </c>
      <c r="F57" s="11" t="s">
        <v>109</v>
      </c>
      <c r="G57" s="8" t="str">
        <f t="shared" si="10"/>
        <v/>
      </c>
    </row>
    <row r="58" spans="2:7" ht="75" x14ac:dyDescent="0.4">
      <c r="B58" s="8">
        <f t="shared" si="1"/>
        <v>54</v>
      </c>
      <c r="C58" s="10" t="s">
        <v>31</v>
      </c>
      <c r="D58" s="8" t="s">
        <v>125</v>
      </c>
      <c r="E58" s="11" t="s">
        <v>104</v>
      </c>
      <c r="F58" s="11" t="s">
        <v>113</v>
      </c>
      <c r="G58" s="8" t="str">
        <f t="shared" ref="G58" si="11">IF($F$2="","",IF(COUNTIF(E58:F58,"*"&amp;$F$2&amp;"*")&gt;0,1,""))</f>
        <v/>
      </c>
    </row>
    <row r="59" spans="2:7" x14ac:dyDescent="0.4">
      <c r="B59" s="8">
        <f t="shared" si="1"/>
        <v>55</v>
      </c>
      <c r="C59" s="10" t="s">
        <v>31</v>
      </c>
      <c r="D59" s="8" t="s">
        <v>125</v>
      </c>
      <c r="E59" s="11" t="s">
        <v>105</v>
      </c>
      <c r="F59" s="11" t="s">
        <v>106</v>
      </c>
      <c r="G59" s="8" t="str">
        <f t="shared" si="10"/>
        <v/>
      </c>
    </row>
    <row r="60" spans="2:7" ht="37.5" x14ac:dyDescent="0.4">
      <c r="B60" s="8">
        <f t="shared" si="1"/>
        <v>56</v>
      </c>
      <c r="C60" s="10" t="s">
        <v>31</v>
      </c>
      <c r="D60" s="8" t="s">
        <v>36</v>
      </c>
      <c r="E60" s="11" t="s">
        <v>107</v>
      </c>
      <c r="F60" s="11" t="s">
        <v>110</v>
      </c>
      <c r="G60" s="8" t="str">
        <f t="shared" si="10"/>
        <v/>
      </c>
    </row>
    <row r="61" spans="2:7" ht="43.5" customHeight="1" x14ac:dyDescent="0.4">
      <c r="B61" s="8">
        <f t="shared" si="1"/>
        <v>57</v>
      </c>
      <c r="C61" s="10" t="s">
        <v>31</v>
      </c>
      <c r="D61" s="8" t="s">
        <v>36</v>
      </c>
      <c r="E61" s="11" t="s">
        <v>108</v>
      </c>
      <c r="F61" s="11" t="s">
        <v>127</v>
      </c>
      <c r="G61" s="8" t="str">
        <f t="shared" si="10"/>
        <v/>
      </c>
    </row>
  </sheetData>
  <autoFilter ref="B4:G4" xr:uid="{00000000-0009-0000-0000-000000000000}"/>
  <phoneticPr fontId="1"/>
  <conditionalFormatting sqref="C17:D17 B5:G5 B7:G7 B33:G49 B9:G11 B18:G31 B51:G57 B59:G61 B13:G16">
    <cfRule type="expression" dxfId="10" priority="27">
      <formula>$G5=1</formula>
    </cfRule>
  </conditionalFormatting>
  <conditionalFormatting sqref="B17 E17:G17">
    <cfRule type="expression" dxfId="9" priority="26">
      <formula>$G17=1</formula>
    </cfRule>
  </conditionalFormatting>
  <conditionalFormatting sqref="B50:G50">
    <cfRule type="expression" dxfId="8" priority="25">
      <formula>$G50=1</formula>
    </cfRule>
  </conditionalFormatting>
  <conditionalFormatting sqref="E6:F6">
    <cfRule type="expression" dxfId="7" priority="13">
      <formula>$G6=1</formula>
    </cfRule>
  </conditionalFormatting>
  <conditionalFormatting sqref="B6:D6 G6">
    <cfRule type="expression" dxfId="6" priority="14">
      <formula>$G6=1</formula>
    </cfRule>
  </conditionalFormatting>
  <conditionalFormatting sqref="D32">
    <cfRule type="expression" dxfId="5" priority="9">
      <formula>$G32=1</formula>
    </cfRule>
  </conditionalFormatting>
  <conditionalFormatting sqref="B32:C32 E32:G32">
    <cfRule type="expression" dxfId="4" priority="10">
      <formula>$G32=1</formula>
    </cfRule>
  </conditionalFormatting>
  <conditionalFormatting sqref="B58:C58 E58:G58">
    <cfRule type="expression" dxfId="3" priority="4">
      <formula>$G58=1</formula>
    </cfRule>
  </conditionalFormatting>
  <conditionalFormatting sqref="B8:G8">
    <cfRule type="expression" dxfId="2" priority="3">
      <formula>$G8=1</formula>
    </cfRule>
  </conditionalFormatting>
  <conditionalFormatting sqref="B12:G12">
    <cfRule type="expression" dxfId="1" priority="2">
      <formula>$G12=1</formula>
    </cfRule>
  </conditionalFormatting>
  <conditionalFormatting sqref="D58">
    <cfRule type="expression" dxfId="0" priority="1">
      <formula>$G58=1</formula>
    </cfRule>
  </conditionalFormatting>
  <pageMargins left="0.7" right="0.7" top="0.75" bottom="0.75" header="0.3" footer="0.3"/>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上土　雄太</dc:creator>
  <cp:lastModifiedBy>上土　雄太</cp:lastModifiedBy>
  <cp:lastPrinted>2026-03-02T06:51:36Z</cp:lastPrinted>
  <dcterms:created xsi:type="dcterms:W3CDTF">2025-05-13T01:46:26Z</dcterms:created>
  <dcterms:modified xsi:type="dcterms:W3CDTF">2026-04-13T06:37:02Z</dcterms:modified>
</cp:coreProperties>
</file>