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serv14\因島しまおこし\10 商工\10技術センター\令和８年度因島技術センター関係\R08-01_初任者研修\R08-01_研修生募集・受講決定\R08-02_募集案内\"/>
    </mc:Choice>
  </mc:AlternateContent>
  <bookViews>
    <workbookView xWindow="480" yWindow="45" windowWidth="10620" windowHeight="8985"/>
  </bookViews>
  <sheets>
    <sheet name="企業申込書" sheetId="1" r:id="rId1"/>
    <sheet name="企業申込書(手書き)" sheetId="4" state="hidden" r:id="rId2"/>
    <sheet name="選択リスト" sheetId="3" state="hidden" r:id="rId3"/>
  </sheets>
  <definedNames>
    <definedName name="_xlnm.Print_Area" localSheetId="0">企業申込書!$A$1:$Q$24</definedName>
    <definedName name="_xlnm.Print_Area" localSheetId="1">'企業申込書(手書き)'!$A$1:$Q$26</definedName>
  </definedNames>
  <calcPr calcId="152511"/>
</workbook>
</file>

<file path=xl/calcChain.xml><?xml version="1.0" encoding="utf-8"?>
<calcChain xmlns="http://schemas.openxmlformats.org/spreadsheetml/2006/main">
  <c r="A11" i="1" l="1"/>
  <c r="A12" i="1"/>
  <c r="A13" i="1"/>
  <c r="A14" i="1"/>
  <c r="A15" i="1"/>
  <c r="A16" i="1"/>
  <c r="A17" i="1"/>
  <c r="A18" i="1"/>
  <c r="A19" i="1"/>
  <c r="A20" i="1"/>
  <c r="A21" i="1"/>
  <c r="A22" i="1"/>
  <c r="A23" i="1"/>
  <c r="A24" i="1"/>
  <c r="A10" i="1"/>
  <c r="A1" i="1" l="1"/>
  <c r="U26" i="4" l="1"/>
  <c r="T26" i="4"/>
  <c r="V26" i="4" s="1"/>
  <c r="R26" i="4"/>
  <c r="F26" i="4"/>
  <c r="U25" i="4"/>
  <c r="T25" i="4"/>
  <c r="R25" i="4"/>
  <c r="F25" i="4"/>
  <c r="U24" i="4"/>
  <c r="T24" i="4"/>
  <c r="V24" i="4" s="1"/>
  <c r="R24" i="4"/>
  <c r="F24" i="4"/>
  <c r="U23" i="4"/>
  <c r="T23" i="4"/>
  <c r="R23" i="4"/>
  <c r="F23" i="4"/>
  <c r="U22" i="4"/>
  <c r="T22" i="4"/>
  <c r="V22" i="4" s="1"/>
  <c r="R22" i="4"/>
  <c r="F22" i="4"/>
  <c r="U21" i="4"/>
  <c r="T21" i="4"/>
  <c r="R21" i="4"/>
  <c r="F21" i="4"/>
  <c r="U20" i="4"/>
  <c r="T20" i="4"/>
  <c r="V20" i="4" s="1"/>
  <c r="R20" i="4"/>
  <c r="F20" i="4"/>
  <c r="U19" i="4"/>
  <c r="T19" i="4"/>
  <c r="R19" i="4"/>
  <c r="F19" i="4"/>
  <c r="U18" i="4"/>
  <c r="T18" i="4"/>
  <c r="V18" i="4" s="1"/>
  <c r="R18" i="4"/>
  <c r="F18" i="4"/>
  <c r="U17" i="4"/>
  <c r="T17" i="4"/>
  <c r="R17" i="4"/>
  <c r="F17" i="4"/>
  <c r="U16" i="4"/>
  <c r="T16" i="4"/>
  <c r="V16" i="4" s="1"/>
  <c r="R16" i="4"/>
  <c r="F16" i="4"/>
  <c r="U15" i="4"/>
  <c r="T15" i="4"/>
  <c r="R15" i="4"/>
  <c r="F15" i="4"/>
  <c r="U14" i="4"/>
  <c r="T14" i="4"/>
  <c r="V14" i="4" s="1"/>
  <c r="R14" i="4"/>
  <c r="F14" i="4"/>
  <c r="U13" i="4"/>
  <c r="T13" i="4"/>
  <c r="R13" i="4"/>
  <c r="F13" i="4"/>
  <c r="U12" i="4"/>
  <c r="T12" i="4"/>
  <c r="V12" i="4" s="1"/>
  <c r="R12" i="4"/>
  <c r="F12" i="4"/>
  <c r="U11" i="4"/>
  <c r="T11" i="4"/>
  <c r="R11" i="4"/>
  <c r="F11" i="4"/>
  <c r="U10" i="4"/>
  <c r="T10" i="4"/>
  <c r="R10" i="4"/>
  <c r="F10" i="4"/>
  <c r="G3" i="4"/>
  <c r="V11" i="4" l="1"/>
  <c r="V17" i="4"/>
  <c r="V23" i="4"/>
  <c r="V15" i="4"/>
  <c r="V21" i="4"/>
  <c r="V13" i="4"/>
  <c r="V19" i="4"/>
  <c r="V25" i="4"/>
  <c r="V10" i="4"/>
  <c r="F10" i="1"/>
  <c r="T11" i="1"/>
  <c r="U11" i="1"/>
  <c r="T12" i="1"/>
  <c r="U12" i="1"/>
  <c r="T13" i="1"/>
  <c r="U13" i="1"/>
  <c r="T14" i="1"/>
  <c r="U14" i="1"/>
  <c r="T15" i="1"/>
  <c r="U15" i="1"/>
  <c r="T16" i="1"/>
  <c r="U16" i="1"/>
  <c r="T17" i="1"/>
  <c r="U17" i="1"/>
  <c r="T18" i="1"/>
  <c r="U18" i="1"/>
  <c r="V18" i="1" s="1"/>
  <c r="R18" i="1" s="1"/>
  <c r="T19" i="1"/>
  <c r="U19" i="1"/>
  <c r="T20" i="1"/>
  <c r="U20" i="1"/>
  <c r="T21" i="1"/>
  <c r="U21" i="1"/>
  <c r="T22" i="1"/>
  <c r="U22" i="1"/>
  <c r="T23" i="1"/>
  <c r="U23" i="1"/>
  <c r="T24" i="1"/>
  <c r="U24" i="1"/>
  <c r="T10" i="1"/>
  <c r="U10" i="1"/>
  <c r="F24" i="1"/>
  <c r="F23" i="1"/>
  <c r="V17" i="1" l="1"/>
  <c r="R17" i="1" s="1"/>
  <c r="V14" i="1"/>
  <c r="R14" i="1" s="1"/>
  <c r="V23" i="1"/>
  <c r="R23" i="1" s="1"/>
  <c r="V22" i="1"/>
  <c r="R22" i="1" s="1"/>
  <c r="V21" i="1"/>
  <c r="R21" i="1" s="1"/>
  <c r="V12" i="1"/>
  <c r="R12" i="1" s="1"/>
  <c r="V13" i="1"/>
  <c r="R13" i="1" s="1"/>
  <c r="V20" i="1"/>
  <c r="R20" i="1" s="1"/>
  <c r="V15" i="1"/>
  <c r="R15" i="1" s="1"/>
  <c r="V24" i="1"/>
  <c r="R24" i="1" s="1"/>
  <c r="V11" i="1"/>
  <c r="R11" i="1" s="1"/>
  <c r="V19" i="1"/>
  <c r="R19" i="1" s="1"/>
  <c r="V16" i="1"/>
  <c r="R16" i="1" s="1"/>
  <c r="V10" i="1"/>
  <c r="R10" i="1" s="1"/>
  <c r="G3" i="1"/>
  <c r="F11" i="1"/>
  <c r="F12" i="1"/>
  <c r="F13" i="1"/>
  <c r="F14" i="1"/>
  <c r="F15" i="1"/>
  <c r="F16" i="1"/>
  <c r="F17" i="1"/>
  <c r="F18" i="1"/>
  <c r="F19" i="1"/>
  <c r="F20" i="1"/>
  <c r="F21" i="1"/>
  <c r="F22" i="1"/>
</calcChain>
</file>

<file path=xl/sharedStrings.xml><?xml version="1.0" encoding="utf-8"?>
<sst xmlns="http://schemas.openxmlformats.org/spreadsheetml/2006/main" count="237" uniqueCount="81">
  <si>
    <t>生年月日</t>
    <rPh sb="0" eb="2">
      <t>セイネン</t>
    </rPh>
    <rPh sb="2" eb="4">
      <t>ガッピ</t>
    </rPh>
    <phoneticPr fontId="1"/>
  </si>
  <si>
    <t>現住所</t>
    <rPh sb="0" eb="3">
      <t>ゲンジュウショ</t>
    </rPh>
    <phoneticPr fontId="1"/>
  </si>
  <si>
    <t>予定職種</t>
    <rPh sb="0" eb="2">
      <t>ヨテイ</t>
    </rPh>
    <rPh sb="2" eb="4">
      <t>ショクシュ</t>
    </rPh>
    <phoneticPr fontId="1"/>
  </si>
  <si>
    <t>玉掛</t>
    <rPh sb="0" eb="1">
      <t>タマ</t>
    </rPh>
    <rPh sb="1" eb="2">
      <t>カケ</t>
    </rPh>
    <phoneticPr fontId="1"/>
  </si>
  <si>
    <t>代表者氏名</t>
    <rPh sb="0" eb="3">
      <t>ダイヒョウシャ</t>
    </rPh>
    <rPh sb="3" eb="5">
      <t>シメイ</t>
    </rPh>
    <phoneticPr fontId="1"/>
  </si>
  <si>
    <t>ガス</t>
    <phoneticPr fontId="1"/>
  </si>
  <si>
    <t>○</t>
    <phoneticPr fontId="1"/>
  </si>
  <si>
    <t>造船溶接</t>
    <rPh sb="0" eb="2">
      <t>ゾウセン</t>
    </rPh>
    <rPh sb="2" eb="4">
      <t>ヨウセツ</t>
    </rPh>
    <phoneticPr fontId="1"/>
  </si>
  <si>
    <t>製缶溶接</t>
    <rPh sb="0" eb="2">
      <t>セイカン</t>
    </rPh>
    <rPh sb="2" eb="4">
      <t>ヨウセツ</t>
    </rPh>
    <phoneticPr fontId="1"/>
  </si>
  <si>
    <t>造船組立</t>
    <rPh sb="0" eb="2">
      <t>ゾウセン</t>
    </rPh>
    <rPh sb="2" eb="4">
      <t>クミタテ</t>
    </rPh>
    <phoneticPr fontId="1"/>
  </si>
  <si>
    <t>仕上組立</t>
    <rPh sb="0" eb="2">
      <t>シアゲ</t>
    </rPh>
    <rPh sb="2" eb="4">
      <t>クミタテ</t>
    </rPh>
    <phoneticPr fontId="1"/>
  </si>
  <si>
    <t>研修入校日</t>
    <rPh sb="0" eb="2">
      <t>ケンシュウ</t>
    </rPh>
    <rPh sb="2" eb="4">
      <t>ニュウコウ</t>
    </rPh>
    <rPh sb="4" eb="5">
      <t>ビ</t>
    </rPh>
    <phoneticPr fontId="5"/>
  </si>
  <si>
    <t>研修修了日</t>
    <rPh sb="0" eb="2">
      <t>ケンシュウ</t>
    </rPh>
    <rPh sb="2" eb="4">
      <t>シュウリョウ</t>
    </rPh>
    <rPh sb="4" eb="5">
      <t>ビ</t>
    </rPh>
    <phoneticPr fontId="5"/>
  </si>
  <si>
    <t>電話番号</t>
    <rPh sb="0" eb="2">
      <t>デンワ</t>
    </rPh>
    <rPh sb="2" eb="4">
      <t>バンゴウ</t>
    </rPh>
    <phoneticPr fontId="1"/>
  </si>
  <si>
    <t>最終学歴
(学部・学科)</t>
    <rPh sb="0" eb="2">
      <t>サイシュウ</t>
    </rPh>
    <rPh sb="2" eb="4">
      <t>ガクレキ</t>
    </rPh>
    <rPh sb="6" eb="8">
      <t>ガクブ</t>
    </rPh>
    <rPh sb="9" eb="11">
      <t>ガッカ</t>
    </rPh>
    <phoneticPr fontId="1"/>
  </si>
  <si>
    <t>担当者氏名</t>
    <rPh sb="0" eb="2">
      <t>タントウ</t>
    </rPh>
    <rPh sb="2" eb="3">
      <t>シャ</t>
    </rPh>
    <rPh sb="3" eb="5">
      <t>シメイ</t>
    </rPh>
    <phoneticPr fontId="1"/>
  </si>
  <si>
    <t>会　社　名</t>
    <rPh sb="0" eb="1">
      <t>カイ</t>
    </rPh>
    <rPh sb="2" eb="3">
      <t>シャ</t>
    </rPh>
    <rPh sb="4" eb="5">
      <t>ナ</t>
    </rPh>
    <phoneticPr fontId="1"/>
  </si>
  <si>
    <t>役　職　名</t>
    <rPh sb="0" eb="1">
      <t>ヤク</t>
    </rPh>
    <rPh sb="2" eb="3">
      <t>ショク</t>
    </rPh>
    <rPh sb="4" eb="5">
      <t>ナ</t>
    </rPh>
    <phoneticPr fontId="1"/>
  </si>
  <si>
    <t>電 話 番 号</t>
    <rPh sb="0" eb="1">
      <t>デン</t>
    </rPh>
    <rPh sb="2" eb="3">
      <t>ハナシ</t>
    </rPh>
    <rPh sb="4" eb="5">
      <t>バン</t>
    </rPh>
    <rPh sb="6" eb="7">
      <t>ゴウ</t>
    </rPh>
    <phoneticPr fontId="1"/>
  </si>
  <si>
    <t>№</t>
    <phoneticPr fontId="1"/>
  </si>
  <si>
    <t>研修生氏名</t>
    <rPh sb="0" eb="3">
      <t>　フ　リ　ガ　ナ</t>
    </rPh>
    <phoneticPr fontId="13" alignment="center"/>
  </si>
  <si>
    <t>リスト</t>
    <phoneticPr fontId="13" alignment="center"/>
  </si>
  <si>
    <t>研修期間</t>
    <rPh sb="0" eb="2">
      <t>ケンシュウ</t>
    </rPh>
    <rPh sb="2" eb="4">
      <t>キカン</t>
    </rPh>
    <phoneticPr fontId="13" alignment="center"/>
  </si>
  <si>
    <r>
      <rPr>
        <b/>
        <sz val="16"/>
        <rFont val="ＭＳ 明朝"/>
        <family val="1"/>
        <charset val="128"/>
      </rPr>
      <t>◆担当者</t>
    </r>
    <r>
      <rPr>
        <sz val="14"/>
        <rFont val="ＭＳ 明朝"/>
        <family val="1"/>
        <charset val="128"/>
      </rPr>
      <t>(初任者研修に係る各種連絡や担当者会議等のご案内をさせていただきます）</t>
    </r>
    <rPh sb="1" eb="4">
      <t>タントウシャ</t>
    </rPh>
    <rPh sb="5" eb="8">
      <t>ショニンシャ</t>
    </rPh>
    <rPh sb="8" eb="10">
      <t>ケンシュウ</t>
    </rPh>
    <rPh sb="11" eb="12">
      <t>カカ</t>
    </rPh>
    <rPh sb="13" eb="15">
      <t>カクシュ</t>
    </rPh>
    <rPh sb="15" eb="17">
      <t>レンラク</t>
    </rPh>
    <rPh sb="18" eb="21">
      <t>タントウシャ</t>
    </rPh>
    <rPh sb="21" eb="24">
      <t>カイギナド</t>
    </rPh>
    <rPh sb="26" eb="28">
      <t>アンナイ</t>
    </rPh>
    <phoneticPr fontId="1"/>
  </si>
  <si>
    <t>【申込に係る注意事項】</t>
    <rPh sb="1" eb="3">
      <t>モウシコミ</t>
    </rPh>
    <rPh sb="4" eb="5">
      <t>カカ</t>
    </rPh>
    <rPh sb="6" eb="8">
      <t>チュウイ</t>
    </rPh>
    <rPh sb="8" eb="10">
      <t>ジコウ</t>
    </rPh>
    <phoneticPr fontId="13" alignment="center"/>
  </si>
  <si>
    <t>アーク溶接及びグラインダーの特別教育は全員受験となります(受験費用は受講料に含みます)</t>
    <rPh sb="3" eb="5">
      <t>ヨウセツ</t>
    </rPh>
    <rPh sb="5" eb="6">
      <t>オヨ</t>
    </rPh>
    <rPh sb="19" eb="21">
      <t>ゼンイン</t>
    </rPh>
    <rPh sb="21" eb="23">
      <t>ジュケン</t>
    </rPh>
    <phoneticPr fontId="1"/>
  </si>
  <si>
    <t>雇用保険被保険者番号は、申し込み時点で判明していない場合は記入不要です</t>
    <rPh sb="0" eb="2">
      <t>コヨウ</t>
    </rPh>
    <rPh sb="2" eb="4">
      <t>ホケン</t>
    </rPh>
    <rPh sb="4" eb="8">
      <t>ヒホケンシャ</t>
    </rPh>
    <rPh sb="8" eb="10">
      <t>バンゴウ</t>
    </rPh>
    <rPh sb="12" eb="13">
      <t>モウ</t>
    </rPh>
    <rPh sb="14" eb="15">
      <t>コ</t>
    </rPh>
    <rPh sb="16" eb="17">
      <t>ジ</t>
    </rPh>
    <rPh sb="17" eb="18">
      <t>テン</t>
    </rPh>
    <rPh sb="19" eb="21">
      <t>ハンメイ</t>
    </rPh>
    <rPh sb="26" eb="28">
      <t>バアイ</t>
    </rPh>
    <rPh sb="29" eb="31">
      <t>キニュウ</t>
    </rPh>
    <rPh sb="31" eb="33">
      <t>フヨウ</t>
    </rPh>
    <phoneticPr fontId="1"/>
  </si>
  <si>
    <t>資格の取得を希望される場合、別途資格試験料が必要となります</t>
    <rPh sb="0" eb="2">
      <t>シカク</t>
    </rPh>
    <rPh sb="3" eb="5">
      <t>シュトク</t>
    </rPh>
    <rPh sb="6" eb="8">
      <t>キボウ</t>
    </rPh>
    <rPh sb="11" eb="13">
      <t>バアイ</t>
    </rPh>
    <rPh sb="14" eb="16">
      <t>ベット</t>
    </rPh>
    <rPh sb="16" eb="18">
      <t>シカク</t>
    </rPh>
    <rPh sb="18" eb="20">
      <t>シケン</t>
    </rPh>
    <rPh sb="20" eb="21">
      <t>リョウ</t>
    </rPh>
    <rPh sb="22" eb="24">
      <t>ヒツヨウ</t>
    </rPh>
    <phoneticPr fontId="1"/>
  </si>
  <si>
    <t>取得済</t>
    <rPh sb="0" eb="2">
      <t>シュトク</t>
    </rPh>
    <rPh sb="2" eb="3">
      <t>ズ</t>
    </rPh>
    <phoneticPr fontId="13" alignment="center"/>
  </si>
  <si>
    <t>令和７年度因島技術センター初任者研修受講申込書</t>
    <rPh sb="0" eb="2">
      <t>レイワ</t>
    </rPh>
    <rPh sb="3" eb="4">
      <t>ネン</t>
    </rPh>
    <rPh sb="4" eb="5">
      <t>ド</t>
    </rPh>
    <rPh sb="5" eb="7">
      <t>インノシマ</t>
    </rPh>
    <rPh sb="7" eb="9">
      <t>ギジュツ</t>
    </rPh>
    <rPh sb="13" eb="16">
      <t>ショニンシャ</t>
    </rPh>
    <rPh sb="16" eb="18">
      <t>ケンシュウ</t>
    </rPh>
    <rPh sb="18" eb="20">
      <t>ジュコウ</t>
    </rPh>
    <rPh sb="20" eb="22">
      <t>モウシコミ</t>
    </rPh>
    <rPh sb="22" eb="23">
      <t>ショ</t>
    </rPh>
    <phoneticPr fontId="1"/>
  </si>
  <si>
    <t>1ヶ月研修</t>
    <rPh sb="2" eb="3">
      <t>ゲツ</t>
    </rPh>
    <rPh sb="3" eb="5">
      <t>ケンシュウ</t>
    </rPh>
    <phoneticPr fontId="1"/>
  </si>
  <si>
    <t>3ヶ月研修</t>
    <rPh sb="2" eb="3">
      <t>ゲツ</t>
    </rPh>
    <rPh sb="3" eb="5">
      <t>ケンシュウ</t>
    </rPh>
    <phoneticPr fontId="1"/>
  </si>
  <si>
    <t>応用研修職種</t>
    <rPh sb="0" eb="2">
      <t>オウヨウ</t>
    </rPh>
    <rPh sb="2" eb="4">
      <t>ケンシュウ</t>
    </rPh>
    <rPh sb="4" eb="6">
      <t>ショクシュ</t>
    </rPh>
    <phoneticPr fontId="1"/>
  </si>
  <si>
    <t>Mail</t>
    <phoneticPr fontId="1"/>
  </si>
  <si>
    <t>FAX</t>
    <phoneticPr fontId="1"/>
  </si>
  <si>
    <t>年齢</t>
    <rPh sb="0" eb="2">
      <t>ネンレイ</t>
    </rPh>
    <phoneticPr fontId="1"/>
  </si>
  <si>
    <t>クレーン</t>
    <phoneticPr fontId="1"/>
  </si>
  <si>
    <t>雇用保険
被保険者番号</t>
    <rPh sb="0" eb="1">
      <t>ヤトイ</t>
    </rPh>
    <rPh sb="1" eb="2">
      <t>ヨウ</t>
    </rPh>
    <rPh sb="2" eb="3">
      <t>ホ</t>
    </rPh>
    <rPh sb="3" eb="4">
      <t>ケン</t>
    </rPh>
    <phoneticPr fontId="1"/>
  </si>
  <si>
    <t>出身地
(県・市)</t>
    <rPh sb="0" eb="3">
      <t>シュッシンチ</t>
    </rPh>
    <rPh sb="5" eb="6">
      <t>ケン</t>
    </rPh>
    <rPh sb="7" eb="8">
      <t>シ</t>
    </rPh>
    <phoneticPr fontId="1"/>
  </si>
  <si>
    <r>
      <t>受講研修</t>
    </r>
    <r>
      <rPr>
        <sz val="11"/>
        <rFont val="ＭＳ 明朝"/>
        <family val="1"/>
        <charset val="128"/>
      </rPr>
      <t/>
    </r>
    <rPh sb="0" eb="2">
      <t>ジュコウ</t>
    </rPh>
    <rPh sb="2" eb="4">
      <t>ケンシュウ</t>
    </rPh>
    <phoneticPr fontId="1"/>
  </si>
  <si>
    <t>床上クレーン</t>
    <rPh sb="0" eb="2">
      <t>ユカウエ</t>
    </rPh>
    <phoneticPr fontId="13" alignment="center"/>
  </si>
  <si>
    <t>クレーン運転士
(学科のみ)</t>
    <rPh sb="4" eb="7">
      <t>ウンテンシ</t>
    </rPh>
    <rPh sb="9" eb="11">
      <t>ガッカ</t>
    </rPh>
    <phoneticPr fontId="13" alignment="center"/>
  </si>
  <si>
    <t>手溶接</t>
    <rPh sb="0" eb="1">
      <t>テ</t>
    </rPh>
    <rPh sb="1" eb="3">
      <t>ヨウセツ</t>
    </rPh>
    <phoneticPr fontId="13" alignment="center"/>
  </si>
  <si>
    <t>Co2溶接</t>
    <rPh sb="3" eb="5">
      <t>ヨウセツ</t>
    </rPh>
    <phoneticPr fontId="13" alignment="center"/>
  </si>
  <si>
    <t>溶接士技量資格</t>
    <rPh sb="0" eb="2">
      <t>ヨウセツ</t>
    </rPh>
    <rPh sb="2" eb="3">
      <t>シ</t>
    </rPh>
    <rPh sb="3" eb="5">
      <t>ギリョウ</t>
    </rPh>
    <rPh sb="5" eb="7">
      <t>シカク</t>
    </rPh>
    <phoneticPr fontId="1"/>
  </si>
  <si>
    <t>希望取得資格</t>
    <rPh sb="0" eb="2">
      <t>キボウ</t>
    </rPh>
    <rPh sb="2" eb="4">
      <t>シュトク</t>
    </rPh>
    <rPh sb="4" eb="6">
      <t>シカク</t>
    </rPh>
    <phoneticPr fontId="13" alignment="center"/>
  </si>
  <si>
    <t>採用区分</t>
    <rPh sb="0" eb="2">
      <t>サイヨウ</t>
    </rPh>
    <rPh sb="2" eb="4">
      <t>クブン</t>
    </rPh>
    <phoneticPr fontId="1"/>
  </si>
  <si>
    <t>M列</t>
    <rPh sb="1" eb="2">
      <t>レツ</t>
    </rPh>
    <phoneticPr fontId="1"/>
  </si>
  <si>
    <t>受講研修</t>
    <rPh sb="0" eb="2">
      <t>ジュコウ</t>
    </rPh>
    <rPh sb="2" eb="4">
      <t>ケンシュウ</t>
    </rPh>
    <phoneticPr fontId="1"/>
  </si>
  <si>
    <t>選択①</t>
    <rPh sb="0" eb="2">
      <t>センタク</t>
    </rPh>
    <phoneticPr fontId="1"/>
  </si>
  <si>
    <t>選択②</t>
    <rPh sb="0" eb="2">
      <t>センタク</t>
    </rPh>
    <phoneticPr fontId="1"/>
  </si>
  <si>
    <t>選択③</t>
    <rPh sb="0" eb="2">
      <t>センタク</t>
    </rPh>
    <phoneticPr fontId="1"/>
  </si>
  <si>
    <t>選択④</t>
    <rPh sb="0" eb="2">
      <t>センタク</t>
    </rPh>
    <phoneticPr fontId="1"/>
  </si>
  <si>
    <t>N列</t>
    <rPh sb="1" eb="2">
      <t>レツ</t>
    </rPh>
    <phoneticPr fontId="1"/>
  </si>
  <si>
    <t>O列</t>
    <rPh sb="1" eb="2">
      <t>レツ</t>
    </rPh>
    <phoneticPr fontId="1"/>
  </si>
  <si>
    <t>P列</t>
    <rPh sb="1" eb="2">
      <t>レツ</t>
    </rPh>
    <phoneticPr fontId="1"/>
  </si>
  <si>
    <t>Q列</t>
    <rPh sb="1" eb="2">
      <t>レツ</t>
    </rPh>
    <phoneticPr fontId="1"/>
  </si>
  <si>
    <t>玉掛</t>
    <rPh sb="0" eb="2">
      <t>タマカケ</t>
    </rPh>
    <phoneticPr fontId="1"/>
  </si>
  <si>
    <t>溶接士技量試験</t>
    <rPh sb="0" eb="2">
      <t>ヨウセツ</t>
    </rPh>
    <rPh sb="2" eb="3">
      <t>シ</t>
    </rPh>
    <rPh sb="3" eb="7">
      <t>ギリョウシケン</t>
    </rPh>
    <phoneticPr fontId="1"/>
  </si>
  <si>
    <t>○</t>
    <phoneticPr fontId="1"/>
  </si>
  <si>
    <t>取得済</t>
    <rPh sb="0" eb="2">
      <t>シュトク</t>
    </rPh>
    <rPh sb="2" eb="3">
      <t>ズ</t>
    </rPh>
    <phoneticPr fontId="1"/>
  </si>
  <si>
    <t>床上クレーン</t>
    <rPh sb="0" eb="2">
      <t>ユカウエ</t>
    </rPh>
    <phoneticPr fontId="1"/>
  </si>
  <si>
    <t>新卒採用</t>
    <rPh sb="0" eb="2">
      <t>シンソツ</t>
    </rPh>
    <rPh sb="2" eb="4">
      <t>サイヨウ</t>
    </rPh>
    <phoneticPr fontId="1"/>
  </si>
  <si>
    <t>中途採用</t>
    <rPh sb="0" eb="2">
      <t>チュウト</t>
    </rPh>
    <rPh sb="2" eb="4">
      <t>サイヨウ</t>
    </rPh>
    <phoneticPr fontId="1"/>
  </si>
  <si>
    <t>クレーン運転士
(学科のみ)</t>
    <rPh sb="4" eb="7">
      <t>ウンテンシ</t>
    </rPh>
    <rPh sb="9" eb="11">
      <t>ガッカ</t>
    </rPh>
    <phoneticPr fontId="1"/>
  </si>
  <si>
    <t>Co2溶接</t>
    <rPh sb="3" eb="5">
      <t>ヨウセツ</t>
    </rPh>
    <phoneticPr fontId="1"/>
  </si>
  <si>
    <t>項目</t>
    <rPh sb="0" eb="2">
      <t>コウモク</t>
    </rPh>
    <phoneticPr fontId="1"/>
  </si>
  <si>
    <t>列</t>
    <rPh sb="0" eb="1">
      <t>レツ</t>
    </rPh>
    <phoneticPr fontId="1"/>
  </si>
  <si>
    <t>手溶接</t>
    <rPh sb="0" eb="3">
      <t>テヨウセツ</t>
    </rPh>
    <phoneticPr fontId="1"/>
  </si>
  <si>
    <t>◆次の列の項目はリストより1つのみ選択してください</t>
    <rPh sb="1" eb="2">
      <t>ツギ</t>
    </rPh>
    <rPh sb="3" eb="4">
      <t>レツ</t>
    </rPh>
    <rPh sb="5" eb="7">
      <t>コウモク</t>
    </rPh>
    <rPh sb="17" eb="19">
      <t>センタク</t>
    </rPh>
    <phoneticPr fontId="1"/>
  </si>
  <si>
    <r>
      <rPr>
        <b/>
        <sz val="13"/>
        <rFont val="ＭＳ 明朝"/>
        <family val="1"/>
        <charset val="128"/>
      </rPr>
      <t>□</t>
    </r>
    <r>
      <rPr>
        <sz val="13"/>
        <rFont val="ＭＳ 明朝"/>
        <family val="1"/>
        <charset val="128"/>
      </rPr>
      <t xml:space="preserve">1ヶ月研修
</t>
    </r>
    <r>
      <rPr>
        <b/>
        <sz val="13"/>
        <rFont val="ＭＳ 明朝"/>
        <family val="1"/>
        <charset val="128"/>
      </rPr>
      <t>□</t>
    </r>
    <r>
      <rPr>
        <sz val="13"/>
        <rFont val="ＭＳ 明朝"/>
        <family val="1"/>
        <charset val="128"/>
      </rPr>
      <t>3ヶ月研修</t>
    </r>
    <rPh sb="3" eb="4">
      <t>ゲツ</t>
    </rPh>
    <rPh sb="4" eb="6">
      <t>ケンシュウ</t>
    </rPh>
    <rPh sb="10" eb="13">
      <t>ゲツケンシュウ</t>
    </rPh>
    <phoneticPr fontId="1"/>
  </si>
  <si>
    <r>
      <rPr>
        <b/>
        <sz val="13"/>
        <rFont val="ＭＳ 明朝"/>
        <family val="1"/>
        <charset val="128"/>
      </rPr>
      <t>□</t>
    </r>
    <r>
      <rPr>
        <sz val="13"/>
        <rFont val="ＭＳ 明朝"/>
        <family val="1"/>
        <charset val="128"/>
      </rPr>
      <t xml:space="preserve">造船溶接
</t>
    </r>
    <r>
      <rPr>
        <b/>
        <sz val="13"/>
        <rFont val="ＭＳ 明朝"/>
        <family val="1"/>
        <charset val="128"/>
      </rPr>
      <t>□</t>
    </r>
    <r>
      <rPr>
        <sz val="13"/>
        <rFont val="ＭＳ 明朝"/>
        <family val="1"/>
        <charset val="128"/>
      </rPr>
      <t xml:space="preserve">製缶溶接
</t>
    </r>
    <r>
      <rPr>
        <b/>
        <sz val="13"/>
        <rFont val="ＭＳ 明朝"/>
        <family val="1"/>
        <charset val="128"/>
      </rPr>
      <t>□</t>
    </r>
    <r>
      <rPr>
        <sz val="13"/>
        <rFont val="ＭＳ 明朝"/>
        <family val="1"/>
        <charset val="128"/>
      </rPr>
      <t xml:space="preserve">造船組立
</t>
    </r>
    <r>
      <rPr>
        <b/>
        <sz val="13"/>
        <rFont val="ＭＳ 明朝"/>
        <family val="1"/>
        <charset val="128"/>
      </rPr>
      <t>□</t>
    </r>
    <r>
      <rPr>
        <sz val="13"/>
        <rFont val="ＭＳ 明朝"/>
        <family val="1"/>
        <charset val="128"/>
      </rPr>
      <t>仕上組立</t>
    </r>
    <rPh sb="1" eb="3">
      <t>ゾウセン</t>
    </rPh>
    <rPh sb="3" eb="5">
      <t>ヨウセツ</t>
    </rPh>
    <rPh sb="7" eb="9">
      <t>セイカン</t>
    </rPh>
    <rPh sb="9" eb="11">
      <t>ヨウセツ</t>
    </rPh>
    <rPh sb="13" eb="15">
      <t>ゾウセン</t>
    </rPh>
    <rPh sb="15" eb="17">
      <t>クミタテ</t>
    </rPh>
    <rPh sb="19" eb="21">
      <t>シアゲ</t>
    </rPh>
    <rPh sb="21" eb="23">
      <t>クミタテ</t>
    </rPh>
    <phoneticPr fontId="1"/>
  </si>
  <si>
    <r>
      <rPr>
        <b/>
        <sz val="13"/>
        <rFont val="ＭＳ 明朝"/>
        <family val="1"/>
        <charset val="128"/>
      </rPr>
      <t>□</t>
    </r>
    <r>
      <rPr>
        <sz val="13"/>
        <rFont val="ＭＳ 明朝"/>
        <family val="1"/>
        <charset val="128"/>
      </rPr>
      <t xml:space="preserve">必要
</t>
    </r>
    <r>
      <rPr>
        <b/>
        <sz val="13"/>
        <rFont val="ＭＳ 明朝"/>
        <family val="1"/>
        <charset val="128"/>
      </rPr>
      <t>□</t>
    </r>
    <r>
      <rPr>
        <sz val="13"/>
        <rFont val="ＭＳ 明朝"/>
        <family val="1"/>
        <charset val="128"/>
      </rPr>
      <t>不要</t>
    </r>
    <rPh sb="1" eb="3">
      <t>ヒツヨウ</t>
    </rPh>
    <rPh sb="5" eb="7">
      <t>フヨウ</t>
    </rPh>
    <phoneticPr fontId="1"/>
  </si>
  <si>
    <r>
      <rPr>
        <b/>
        <sz val="13"/>
        <rFont val="ＭＳ 明朝"/>
        <family val="1"/>
        <charset val="128"/>
      </rPr>
      <t>□</t>
    </r>
    <r>
      <rPr>
        <sz val="13"/>
        <rFont val="ＭＳ 明朝"/>
        <family val="1"/>
        <charset val="128"/>
      </rPr>
      <t xml:space="preserve">床上クレーン
</t>
    </r>
    <r>
      <rPr>
        <b/>
        <sz val="13"/>
        <rFont val="ＭＳ 明朝"/>
        <family val="1"/>
        <charset val="128"/>
      </rPr>
      <t>□</t>
    </r>
    <r>
      <rPr>
        <sz val="13"/>
        <rFont val="ＭＳ 明朝"/>
        <family val="1"/>
        <charset val="128"/>
      </rPr>
      <t>ｸﾚｰﾝ運転士(学科)</t>
    </r>
    <rPh sb="1" eb="3">
      <t>ユカウエ</t>
    </rPh>
    <rPh sb="13" eb="16">
      <t>ウンテンシ</t>
    </rPh>
    <rPh sb="17" eb="19">
      <t>ガッカ</t>
    </rPh>
    <phoneticPr fontId="1"/>
  </si>
  <si>
    <r>
      <rPr>
        <b/>
        <sz val="13"/>
        <rFont val="ＭＳ 明朝"/>
        <family val="1"/>
        <charset val="128"/>
      </rPr>
      <t>□</t>
    </r>
    <r>
      <rPr>
        <sz val="13"/>
        <rFont val="ＭＳ 明朝"/>
        <family val="1"/>
        <charset val="128"/>
      </rPr>
      <t xml:space="preserve">Co2溶接
</t>
    </r>
    <r>
      <rPr>
        <b/>
        <sz val="13"/>
        <rFont val="ＭＳ 明朝"/>
        <family val="1"/>
        <charset val="128"/>
      </rPr>
      <t>□</t>
    </r>
    <r>
      <rPr>
        <sz val="13"/>
        <rFont val="ＭＳ 明朝"/>
        <family val="1"/>
        <charset val="128"/>
      </rPr>
      <t>手溶接</t>
    </r>
    <rPh sb="4" eb="6">
      <t>ヨウセツ</t>
    </rPh>
    <rPh sb="8" eb="9">
      <t>テ</t>
    </rPh>
    <rPh sb="9" eb="11">
      <t>ヨウセツ</t>
    </rPh>
    <phoneticPr fontId="1"/>
  </si>
  <si>
    <r>
      <rPr>
        <b/>
        <sz val="13"/>
        <rFont val="ＭＳ 明朝"/>
        <family val="1"/>
        <charset val="128"/>
      </rPr>
      <t xml:space="preserve"> □</t>
    </r>
    <r>
      <rPr>
        <sz val="13"/>
        <rFont val="ＭＳ 明朝"/>
        <family val="1"/>
        <charset val="128"/>
      </rPr>
      <t xml:space="preserve">新採用
 </t>
    </r>
    <r>
      <rPr>
        <b/>
        <sz val="13"/>
        <rFont val="ＭＳ 明朝"/>
        <family val="1"/>
        <charset val="128"/>
      </rPr>
      <t>□</t>
    </r>
    <r>
      <rPr>
        <sz val="13"/>
        <rFont val="ＭＳ 明朝"/>
        <family val="1"/>
        <charset val="128"/>
      </rPr>
      <t>中途採用</t>
    </r>
    <rPh sb="2" eb="5">
      <t>シンサイヨウ</t>
    </rPh>
    <rPh sb="8" eb="12">
      <t>チュウトサイヨウ</t>
    </rPh>
    <phoneticPr fontId="1"/>
  </si>
  <si>
    <t>K列</t>
    <rPh sb="1" eb="2">
      <t>レツ</t>
    </rPh>
    <phoneticPr fontId="1"/>
  </si>
  <si>
    <t>L列</t>
    <rPh sb="1" eb="2">
      <t>レツ</t>
    </rPh>
    <phoneticPr fontId="1"/>
  </si>
  <si>
    <t>-</t>
    <phoneticPr fontId="1"/>
  </si>
  <si>
    <t>-</t>
    <phoneticPr fontId="1"/>
  </si>
  <si>
    <t>所属部署・役職</t>
    <rPh sb="0" eb="2">
      <t>ショゾク</t>
    </rPh>
    <rPh sb="2" eb="4">
      <t>ブショ</t>
    </rPh>
    <rPh sb="5" eb="7">
      <t>ヤクショク</t>
    </rPh>
    <phoneticPr fontId="13" alignment="cente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</si>
</sst>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F800]dddd\,\ mmmm\ dd\,\ yyyy"/>
    <numFmt numFmtId="177" formatCode="#0&quot;歳&quot;"/>
    <numFmt numFmtId="178" formatCode="yyyy&quot;年&quot;m&quot;月&quot;d&quot;日(&quot;aaa\)"/>
  </numFmts>
  <fonts count="26">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20"/>
      <name val="ＭＳ 明朝"/>
      <family val="1"/>
      <charset val="128"/>
    </font>
    <font>
      <sz val="18"/>
      <name val="ＭＳ 明朝"/>
      <family val="1"/>
      <charset val="128"/>
    </font>
    <font>
      <sz val="28"/>
      <name val="ＭＳ 明朝"/>
      <family val="1"/>
      <charset val="128"/>
    </font>
    <font>
      <b/>
      <sz val="14"/>
      <name val="ＭＳ 明朝"/>
      <family val="1"/>
      <charset val="128"/>
    </font>
    <font>
      <b/>
      <sz val="16"/>
      <name val="ＭＳ 明朝"/>
      <family val="1"/>
      <charset val="128"/>
    </font>
    <font>
      <sz val="16"/>
      <name val="ＭＳ 明朝"/>
      <family val="1"/>
      <charset val="128"/>
    </font>
    <font>
      <b/>
      <sz val="18"/>
      <name val="ＭＳ 明朝"/>
      <family val="1"/>
      <charset val="128"/>
    </font>
    <font>
      <sz val="8"/>
      <name val="ＭＳ 明朝"/>
      <family val="3"/>
      <charset val="128"/>
    </font>
    <font>
      <b/>
      <sz val="20"/>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3"/>
      <name val="ＭＳ 明朝"/>
      <family val="1"/>
      <charset val="128"/>
    </font>
    <font>
      <b/>
      <sz val="14"/>
      <color rgb="FFFF0000"/>
      <name val="ＭＳ 明朝"/>
      <family val="1"/>
      <charset val="128"/>
    </font>
    <font>
      <sz val="11"/>
      <name val="Meiryo UI"/>
      <family val="3"/>
      <charset val="128"/>
    </font>
    <font>
      <sz val="10"/>
      <name val="Meiryo UI"/>
      <family val="3"/>
      <charset val="128"/>
    </font>
    <font>
      <b/>
      <sz val="13"/>
      <name val="ＭＳ 明朝"/>
      <family val="1"/>
      <charset val="128"/>
    </font>
    <font>
      <b/>
      <sz val="14"/>
      <name val="ＭＳ ゴシック"/>
      <family val="3"/>
      <charset val="128"/>
    </font>
    <font>
      <sz val="14"/>
      <name val="ＭＳ ゴシック"/>
      <family val="3"/>
      <charset val="128"/>
    </font>
    <font>
      <b/>
      <sz val="28"/>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3" fillId="0" borderId="5" xfId="0" applyFont="1" applyBorder="1" applyAlignment="1" applyProtection="1">
      <alignment horizontal="center" vertical="center" shrinkToFit="1"/>
      <protection locked="0"/>
    </xf>
    <xf numFmtId="176" fontId="3" fillId="0" borderId="5"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2" fillId="0" borderId="0" xfId="0" applyFont="1" applyProtection="1">
      <alignment vertical="center"/>
    </xf>
    <xf numFmtId="0" fontId="3" fillId="0" borderId="0" xfId="0" applyFont="1" applyProtection="1">
      <alignment vertical="center"/>
    </xf>
    <xf numFmtId="0" fontId="12" fillId="0" borderId="2" xfId="0" applyFont="1" applyBorder="1" applyAlignment="1" applyProtection="1">
      <alignment horizontal="centerContinuous" vertical="center"/>
    </xf>
    <xf numFmtId="0" fontId="11" fillId="0" borderId="2" xfId="0" applyFont="1" applyBorder="1" applyAlignment="1" applyProtection="1">
      <alignment horizontal="centerContinuous" vertical="center"/>
    </xf>
    <xf numFmtId="0" fontId="2" fillId="0" borderId="0" xfId="0" applyFont="1" applyBorder="1" applyAlignment="1" applyProtection="1">
      <alignment horizontal="centerContinuous" vertical="center"/>
    </xf>
    <xf numFmtId="0" fontId="4" fillId="0" borderId="7"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4" fillId="0" borderId="0" xfId="0"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protection hidden="1"/>
    </xf>
    <xf numFmtId="0" fontId="2" fillId="0" borderId="0" xfId="0" applyFont="1" applyAlignment="1" applyProtection="1">
      <alignment horizontal="center" vertical="center"/>
      <protection hidden="1"/>
    </xf>
    <xf numFmtId="0" fontId="3" fillId="0" borderId="0" xfId="0" applyFont="1" applyProtection="1">
      <alignment vertical="center"/>
      <protection hidden="1"/>
    </xf>
    <xf numFmtId="176" fontId="3" fillId="0" borderId="18" xfId="0" applyNumberFormat="1" applyFont="1" applyBorder="1" applyAlignment="1" applyProtection="1">
      <alignment horizontal="center" vertical="center" shrinkToFit="1"/>
      <protection locked="0"/>
    </xf>
    <xf numFmtId="0" fontId="4"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6" fillId="0" borderId="0" xfId="0" applyFont="1" applyProtection="1">
      <alignment vertical="center"/>
    </xf>
    <xf numFmtId="0" fontId="2" fillId="0" borderId="0" xfId="0" applyFont="1" applyBorder="1" applyAlignment="1" applyProtection="1">
      <alignment horizontal="left" vertical="center"/>
    </xf>
    <xf numFmtId="0" fontId="3" fillId="0" borderId="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2" fillId="0" borderId="0" xfId="0" applyFont="1" applyFill="1" applyProtection="1">
      <alignment vertical="center"/>
    </xf>
    <xf numFmtId="0" fontId="3" fillId="0" borderId="0" xfId="0" applyFont="1" applyFill="1" applyProtection="1">
      <alignment vertical="center"/>
    </xf>
    <xf numFmtId="0" fontId="9" fillId="0" borderId="8" xfId="0" applyFont="1" applyFill="1" applyBorder="1" applyAlignment="1" applyProtection="1">
      <alignment horizontal="center" vertical="center" shrinkToFit="1"/>
    </xf>
    <xf numFmtId="0" fontId="2" fillId="0" borderId="0" xfId="0" applyFont="1" applyFill="1" applyProtection="1">
      <alignment vertical="center"/>
      <protection hidden="1"/>
    </xf>
    <xf numFmtId="0" fontId="3" fillId="0" borderId="0" xfId="0" applyFont="1" applyFill="1" applyAlignment="1" applyProtection="1">
      <alignment vertical="center" shrinkToFit="1"/>
      <protection hidden="1"/>
    </xf>
    <xf numFmtId="0" fontId="15" fillId="0" borderId="0" xfId="0" applyFont="1" applyProtection="1">
      <alignment vertical="center"/>
      <protection hidden="1"/>
    </xf>
    <xf numFmtId="0" fontId="15" fillId="0" borderId="0" xfId="0" applyFont="1" applyAlignment="1" applyProtection="1">
      <alignment horizontal="centerContinuous" vertical="center"/>
      <protection hidden="1"/>
    </xf>
    <xf numFmtId="0" fontId="15" fillId="0" borderId="0" xfId="0" applyFont="1" applyFill="1" applyProtection="1">
      <alignment vertical="center"/>
      <protection hidden="1"/>
    </xf>
    <xf numFmtId="0" fontId="17" fillId="0" borderId="0" xfId="0" applyFont="1" applyFill="1" applyAlignment="1" applyProtection="1">
      <alignment vertical="center" shrinkToFit="1"/>
      <protection hidden="1"/>
    </xf>
    <xf numFmtId="0" fontId="3" fillId="0" borderId="19" xfId="0"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1" fontId="2" fillId="0" borderId="1" xfId="0" applyNumberFormat="1" applyFont="1" applyBorder="1" applyAlignment="1" applyProtection="1">
      <alignment vertical="center" shrinkToFit="1"/>
      <protection locked="0"/>
    </xf>
    <xf numFmtId="0" fontId="4"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3" fillId="0" borderId="0" xfId="0" applyFont="1" applyAlignment="1" applyProtection="1">
      <alignment vertical="center" shrinkToFit="1"/>
    </xf>
    <xf numFmtId="0" fontId="2" fillId="0" borderId="0" xfId="0" applyFont="1" applyAlignment="1" applyProtection="1">
      <alignment vertical="center" shrinkToFit="1"/>
    </xf>
    <xf numFmtId="0" fontId="3" fillId="0" borderId="5"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176" fontId="3" fillId="0" borderId="1" xfId="0" applyNumberFormat="1"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6" fillId="0" borderId="6" xfId="0" applyFont="1" applyBorder="1" applyAlignment="1" applyProtection="1">
      <alignment horizontal="center" vertical="center"/>
      <protection hidden="1"/>
    </xf>
    <xf numFmtId="0" fontId="16" fillId="0" borderId="6" xfId="0" applyFont="1" applyBorder="1" applyAlignment="1" applyProtection="1">
      <alignment horizontal="center" vertical="center" wrapText="1"/>
      <protection hidden="1"/>
    </xf>
    <xf numFmtId="0" fontId="15" fillId="0" borderId="1"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locked="0"/>
    </xf>
    <xf numFmtId="0" fontId="9" fillId="5" borderId="38" xfId="0" applyFont="1" applyFill="1" applyBorder="1" applyAlignment="1" applyProtection="1">
      <alignment horizontal="center" vertical="center" shrinkToFit="1"/>
    </xf>
    <xf numFmtId="0" fontId="9" fillId="5" borderId="39" xfId="0" applyFont="1" applyFill="1" applyBorder="1" applyAlignment="1" applyProtection="1">
      <alignment horizontal="center" vertical="center" shrinkToFit="1"/>
    </xf>
    <xf numFmtId="0" fontId="9" fillId="5" borderId="31" xfId="0" applyFont="1" applyFill="1" applyBorder="1" applyAlignment="1" applyProtection="1">
      <alignment horizontal="centerContinuous" vertical="center" shrinkToFit="1"/>
    </xf>
    <xf numFmtId="0" fontId="9" fillId="0" borderId="37" xfId="0" applyFont="1" applyFill="1" applyBorder="1" applyAlignment="1" applyProtection="1">
      <alignment horizontal="center" vertical="center" shrinkToFit="1"/>
    </xf>
    <xf numFmtId="0" fontId="3" fillId="0" borderId="9"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left" vertical="center" indent="1" shrinkToFit="1"/>
      <protection locked="0"/>
    </xf>
    <xf numFmtId="0" fontId="19" fillId="0" borderId="0" xfId="0" applyFont="1" applyFill="1" applyAlignment="1" applyProtection="1">
      <alignment vertical="center" shrinkToFit="1"/>
      <protection hidden="1"/>
    </xf>
    <xf numFmtId="0" fontId="19" fillId="0" borderId="0" xfId="0" applyFont="1" applyProtection="1">
      <alignment vertical="center"/>
      <protection hidden="1"/>
    </xf>
    <xf numFmtId="0" fontId="19" fillId="0" borderId="0" xfId="0" applyFont="1" applyFill="1" applyProtection="1">
      <alignment vertical="center"/>
      <protection hidden="1"/>
    </xf>
    <xf numFmtId="0" fontId="19" fillId="0" borderId="0" xfId="0" applyFont="1" applyAlignment="1" applyProtection="1">
      <alignment vertical="center"/>
      <protection hidden="1"/>
    </xf>
    <xf numFmtId="0" fontId="2" fillId="0" borderId="5" xfId="0" applyFont="1" applyBorder="1" applyAlignment="1" applyProtection="1">
      <alignment horizontal="center" vertical="center" wrapText="1" shrinkToFit="1"/>
      <protection locked="0"/>
    </xf>
    <xf numFmtId="0" fontId="7" fillId="0" borderId="0" xfId="0" applyFont="1" applyBorder="1" applyAlignment="1" applyProtection="1">
      <alignment horizontal="left" vertical="center"/>
    </xf>
    <xf numFmtId="0" fontId="3" fillId="0" borderId="0" xfId="0" applyFont="1" applyFill="1" applyBorder="1" applyAlignment="1" applyProtection="1">
      <alignment vertical="center" shrinkToFit="1"/>
    </xf>
    <xf numFmtId="177" fontId="3" fillId="0" borderId="5" xfId="0" applyNumberFormat="1" applyFont="1" applyBorder="1" applyAlignment="1" applyProtection="1">
      <alignment horizontal="center" vertical="center" shrinkToFit="1"/>
      <protection hidden="1"/>
    </xf>
    <xf numFmtId="177" fontId="3" fillId="0" borderId="1" xfId="0" applyNumberFormat="1" applyFont="1" applyBorder="1" applyAlignment="1" applyProtection="1">
      <alignment horizontal="center" vertical="center" shrinkToFit="1"/>
      <protection hidden="1"/>
    </xf>
    <xf numFmtId="177" fontId="3" fillId="0" borderId="18" xfId="0" applyNumberFormat="1" applyFont="1" applyBorder="1" applyAlignment="1" applyProtection="1">
      <alignment horizontal="center" vertical="center" shrinkToFit="1"/>
      <protection hidden="1"/>
    </xf>
    <xf numFmtId="0" fontId="2" fillId="0" borderId="4"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6" xfId="0" applyFont="1" applyBorder="1" applyAlignment="1" applyProtection="1">
      <alignment vertical="center" wrapText="1" shrinkToFit="1"/>
      <protection locked="0"/>
    </xf>
    <xf numFmtId="0" fontId="2" fillId="0" borderId="4" xfId="0" applyFont="1" applyBorder="1" applyAlignment="1" applyProtection="1">
      <alignment vertical="center" wrapText="1" shrinkToFit="1"/>
      <protection locked="0"/>
    </xf>
    <xf numFmtId="0" fontId="2" fillId="0" borderId="17" xfId="0" applyFont="1" applyBorder="1" applyAlignment="1" applyProtection="1">
      <alignment vertical="center" wrapText="1" shrinkToFit="1"/>
      <protection locked="0"/>
    </xf>
    <xf numFmtId="0" fontId="3" fillId="0" borderId="3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21" fillId="0" borderId="0" xfId="0" applyFont="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xf>
    <xf numFmtId="0" fontId="21" fillId="2" borderId="39" xfId="0" applyFont="1" applyFill="1" applyBorder="1" applyAlignment="1">
      <alignment horizontal="center" vertical="center"/>
    </xf>
    <xf numFmtId="0" fontId="21" fillId="3" borderId="5" xfId="0" applyFont="1" applyFill="1" applyBorder="1" applyAlignment="1">
      <alignment horizontal="center" vertical="center"/>
    </xf>
    <xf numFmtId="0" fontId="21" fillId="5" borderId="1" xfId="0" applyFont="1" applyFill="1" applyBorder="1" applyAlignment="1">
      <alignment horizontal="center" vertical="center"/>
    </xf>
    <xf numFmtId="0" fontId="21" fillId="4" borderId="1" xfId="0" applyFont="1" applyFill="1" applyBorder="1" applyAlignment="1">
      <alignment horizontal="center" vertical="center"/>
    </xf>
    <xf numFmtId="0" fontId="7" fillId="0" borderId="0" xfId="0" applyFont="1" applyAlignment="1" applyProtection="1">
      <alignment vertical="top"/>
      <protection hidden="1"/>
    </xf>
    <xf numFmtId="0" fontId="3" fillId="0" borderId="0" xfId="0" applyFont="1" applyAlignment="1" applyProtection="1">
      <alignment horizontal="left" vertical="center" indent="23"/>
    </xf>
    <xf numFmtId="0" fontId="7" fillId="0" borderId="0" xfId="0" applyFont="1" applyAlignment="1" applyProtection="1">
      <alignment horizontal="right" vertical="top" indent="5"/>
      <protection hidden="1"/>
    </xf>
    <xf numFmtId="0" fontId="9" fillId="5" borderId="12" xfId="0" applyFont="1" applyFill="1" applyBorder="1" applyAlignment="1" applyProtection="1">
      <alignment horizontal="centerContinuous" vertical="center" shrinkToFit="1"/>
    </xf>
    <xf numFmtId="0" fontId="3" fillId="5" borderId="7" xfId="0" applyFont="1" applyFill="1" applyBorder="1" applyAlignment="1" applyProtection="1">
      <alignment horizontal="centerContinuous" vertical="center" shrinkToFit="1"/>
    </xf>
    <xf numFmtId="0" fontId="3" fillId="5" borderId="13" xfId="0" applyFont="1" applyFill="1" applyBorder="1" applyAlignment="1" applyProtection="1">
      <alignment horizontal="centerContinuous" vertical="center" shrinkToFit="1"/>
    </xf>
    <xf numFmtId="178" fontId="16" fillId="0" borderId="11" xfId="0" applyNumberFormat="1" applyFont="1" applyBorder="1" applyAlignment="1" applyProtection="1">
      <alignment horizontal="right" vertical="center"/>
      <protection hidden="1"/>
    </xf>
    <xf numFmtId="178" fontId="16" fillId="0" borderId="11" xfId="0" applyNumberFormat="1" applyFont="1" applyBorder="1" applyAlignment="1" applyProtection="1">
      <alignment horizontal="right" vertical="center" wrapText="1"/>
      <protection hidden="1"/>
    </xf>
    <xf numFmtId="0" fontId="18" fillId="0" borderId="19" xfId="0" applyFont="1" applyBorder="1" applyAlignment="1" applyProtection="1">
      <alignment horizontal="center" vertical="center" wrapText="1" shrinkToFit="1"/>
      <protection locked="0"/>
    </xf>
    <xf numFmtId="0" fontId="18" fillId="0" borderId="40" xfId="0" applyFont="1" applyBorder="1" applyAlignment="1" applyProtection="1">
      <alignment horizontal="center" vertical="center" wrapText="1" shrinkToFit="1"/>
      <protection locked="0"/>
    </xf>
    <xf numFmtId="0" fontId="18" fillId="0" borderId="34" xfId="0" applyFont="1" applyBorder="1" applyAlignment="1" applyProtection="1">
      <alignment horizontal="center" vertical="center" wrapText="1" shrinkToFit="1"/>
      <protection locked="0"/>
    </xf>
    <xf numFmtId="0" fontId="18" fillId="0" borderId="4"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indent="1" shrinkToFit="1"/>
      <protection locked="0"/>
    </xf>
    <xf numFmtId="0" fontId="18" fillId="0" borderId="27" xfId="0" applyFont="1" applyBorder="1" applyAlignment="1" applyProtection="1">
      <alignment vertical="center" wrapText="1" shrinkToFit="1"/>
      <protection locked="0"/>
    </xf>
    <xf numFmtId="0" fontId="18" fillId="0" borderId="41" xfId="0" applyFont="1" applyBorder="1" applyAlignment="1" applyProtection="1">
      <alignment horizontal="center" vertical="center" wrapText="1" shrinkToFit="1"/>
      <protection locked="0"/>
    </xf>
    <xf numFmtId="0" fontId="18" fillId="0" borderId="42" xfId="0" applyFont="1" applyBorder="1" applyAlignment="1" applyProtection="1">
      <alignment horizontal="center" vertical="center" wrapText="1" shrinkToFit="1"/>
      <protection locked="0"/>
    </xf>
    <xf numFmtId="0" fontId="18" fillId="0" borderId="43" xfId="0" applyFont="1" applyBorder="1" applyAlignment="1" applyProtection="1">
      <alignment horizontal="left" vertical="center" wrapText="1"/>
      <protection locked="0"/>
    </xf>
    <xf numFmtId="0" fontId="18" fillId="0" borderId="44" xfId="0" applyFont="1" applyBorder="1" applyAlignment="1" applyProtection="1">
      <alignment horizontal="left" vertical="center" wrapText="1" indent="1" shrinkToFit="1"/>
      <protection locked="0"/>
    </xf>
    <xf numFmtId="0" fontId="18" fillId="0" borderId="44" xfId="0" applyFont="1" applyBorder="1" applyAlignment="1" applyProtection="1">
      <alignment vertical="center" wrapText="1" shrinkToFit="1"/>
      <protection locked="0"/>
    </xf>
    <xf numFmtId="0" fontId="18" fillId="0" borderId="35" xfId="0" applyFont="1" applyBorder="1" applyAlignment="1" applyProtection="1">
      <alignment horizontal="center" vertical="center" wrapText="1" shrinkToFit="1"/>
      <protection locked="0"/>
    </xf>
    <xf numFmtId="0" fontId="18" fillId="0" borderId="15" xfId="0" applyFont="1" applyBorder="1" applyAlignment="1" applyProtection="1">
      <alignment horizontal="center" vertical="center" wrapText="1" shrinkToFit="1"/>
      <protection locked="0"/>
    </xf>
    <xf numFmtId="0" fontId="18" fillId="0" borderId="6"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shrinkToFit="1"/>
      <protection locked="0"/>
    </xf>
    <xf numFmtId="0" fontId="18" fillId="0" borderId="14" xfId="0" applyFont="1" applyBorder="1" applyAlignment="1" applyProtection="1">
      <alignment horizontal="left" vertical="center" wrapText="1" indent="1" shrinkToFit="1"/>
      <protection locked="0"/>
    </xf>
    <xf numFmtId="0" fontId="18" fillId="0" borderId="14" xfId="0" applyFont="1" applyBorder="1" applyAlignment="1" applyProtection="1">
      <alignment vertical="center" wrapText="1" shrinkToFit="1"/>
      <protection locked="0"/>
    </xf>
    <xf numFmtId="0" fontId="18" fillId="0" borderId="36" xfId="0" applyFont="1" applyBorder="1" applyAlignment="1" applyProtection="1">
      <alignment horizontal="center" vertical="center" wrapText="1" shrinkToFit="1"/>
      <protection locked="0"/>
    </xf>
    <xf numFmtId="0" fontId="18" fillId="0" borderId="16" xfId="0" applyFont="1" applyBorder="1" applyAlignment="1" applyProtection="1">
      <alignment horizontal="center" vertical="center" wrapText="1" shrinkToFit="1"/>
      <protection locked="0"/>
    </xf>
    <xf numFmtId="0" fontId="18" fillId="0" borderId="17" xfId="0" applyFont="1" applyBorder="1" applyAlignment="1" applyProtection="1">
      <alignment horizontal="left" vertical="center" wrapText="1"/>
      <protection locked="0"/>
    </xf>
    <xf numFmtId="0" fontId="18" fillId="0" borderId="18" xfId="0" applyFont="1" applyBorder="1" applyAlignment="1" applyProtection="1">
      <alignment horizontal="center" vertical="center" wrapText="1" shrinkToFit="1"/>
      <protection locked="0"/>
    </xf>
    <xf numFmtId="0" fontId="18" fillId="0" borderId="25" xfId="0" applyFont="1" applyBorder="1" applyAlignment="1" applyProtection="1">
      <alignment horizontal="left" vertical="center" wrapText="1" indent="1" shrinkToFit="1"/>
      <protection locked="0"/>
    </xf>
    <xf numFmtId="0" fontId="18" fillId="0" borderId="25" xfId="0" applyFont="1" applyBorder="1" applyAlignment="1" applyProtection="1">
      <alignment vertical="center" wrapText="1" shrinkToFit="1"/>
      <protection locked="0"/>
    </xf>
    <xf numFmtId="0" fontId="18" fillId="0" borderId="5" xfId="0" applyFont="1" applyBorder="1" applyAlignment="1" applyProtection="1">
      <alignment horizontal="center" vertical="center" wrapText="1" shrinkToFit="1"/>
      <protection locked="0"/>
    </xf>
    <xf numFmtId="0" fontId="23" fillId="2" borderId="12" xfId="0" applyFont="1" applyFill="1" applyBorder="1" applyAlignment="1" applyProtection="1">
      <alignment horizontal="centerContinuous" vertical="center" shrinkToFit="1"/>
    </xf>
    <xf numFmtId="0" fontId="24" fillId="2" borderId="7" xfId="0" applyFont="1" applyFill="1" applyBorder="1" applyAlignment="1" applyProtection="1">
      <alignment horizontal="centerContinuous" vertical="center" shrinkToFit="1"/>
    </xf>
    <xf numFmtId="0" fontId="24" fillId="2" borderId="13" xfId="0" applyFont="1" applyFill="1" applyBorder="1" applyAlignment="1" applyProtection="1">
      <alignment horizontal="centerContinuous" vertical="center" shrinkToFit="1"/>
    </xf>
    <xf numFmtId="0" fontId="23" fillId="2" borderId="38" xfId="0" applyFont="1" applyFill="1" applyBorder="1" applyAlignment="1" applyProtection="1">
      <alignment horizontal="center" vertical="center" shrinkToFit="1"/>
    </xf>
    <xf numFmtId="0" fontId="23" fillId="2" borderId="39" xfId="0" applyFont="1" applyFill="1" applyBorder="1" applyAlignment="1" applyProtection="1">
      <alignment horizontal="center" vertical="center" shrinkToFit="1"/>
    </xf>
    <xf numFmtId="0" fontId="23" fillId="2" borderId="31" xfId="0" applyFont="1" applyFill="1" applyBorder="1" applyAlignment="1" applyProtection="1">
      <alignment horizontal="centerContinuous" vertical="center" shrinkToFit="1"/>
    </xf>
    <xf numFmtId="0" fontId="9" fillId="0" borderId="19" xfId="0" applyFont="1" applyBorder="1" applyAlignment="1" applyProtection="1">
      <alignment horizontal="center" vertical="center" shrinkToFit="1"/>
    </xf>
    <xf numFmtId="0" fontId="9" fillId="0" borderId="16" xfId="0" applyFont="1" applyBorder="1" applyAlignment="1" applyProtection="1">
      <alignment horizontal="center" vertical="center" shrinkToFit="1"/>
    </xf>
    <xf numFmtId="0" fontId="4" fillId="0" borderId="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shrinkToFit="1"/>
      <protection locked="0"/>
    </xf>
    <xf numFmtId="0" fontId="3" fillId="0" borderId="4" xfId="0" applyFont="1" applyBorder="1" applyAlignment="1" applyProtection="1">
      <alignment horizontal="left" vertical="center" wrapText="1" shrinkToFit="1"/>
      <protection locked="0"/>
    </xf>
    <xf numFmtId="0" fontId="8" fillId="0" borderId="0" xfId="0" applyFont="1" applyAlignment="1" applyProtection="1">
      <alignment horizontal="left" vertical="center"/>
    </xf>
    <xf numFmtId="0" fontId="9" fillId="2" borderId="22" xfId="0" applyFont="1" applyFill="1" applyBorder="1" applyAlignment="1" applyProtection="1">
      <alignment horizontal="center" vertical="center" shrinkToFit="1"/>
    </xf>
    <xf numFmtId="0" fontId="9" fillId="2" borderId="30"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wrapText="1" shrinkToFit="1"/>
    </xf>
    <xf numFmtId="0" fontId="9" fillId="2" borderId="21" xfId="0" applyFont="1" applyFill="1" applyBorder="1" applyAlignment="1" applyProtection="1">
      <alignment horizontal="center" vertical="center" wrapText="1" shrinkToFit="1"/>
    </xf>
    <xf numFmtId="0" fontId="9" fillId="2" borderId="29" xfId="0" applyFont="1" applyFill="1" applyBorder="1" applyAlignment="1" applyProtection="1">
      <alignment horizontal="center" vertical="center" shrinkToFit="1"/>
    </xf>
    <xf numFmtId="0" fontId="9" fillId="2" borderId="23"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30" xfId="0" applyFont="1" applyFill="1" applyBorder="1" applyAlignment="1" applyProtection="1">
      <alignment horizontal="center" vertical="center" wrapText="1" shrinkToFit="1"/>
    </xf>
    <xf numFmtId="0" fontId="3" fillId="0" borderId="9" xfId="0" applyFont="1" applyFill="1" applyBorder="1" applyAlignment="1" applyProtection="1">
      <alignment horizontal="left" vertical="center" indent="1" shrinkToFit="1"/>
      <protection locked="0" hidden="1"/>
    </xf>
    <xf numFmtId="0" fontId="3" fillId="0" borderId="3" xfId="0" applyFont="1" applyFill="1" applyBorder="1" applyAlignment="1" applyProtection="1">
      <alignment horizontal="left" vertical="center" indent="1" shrinkToFit="1"/>
      <protection locked="0" hidden="1"/>
    </xf>
    <xf numFmtId="0" fontId="3" fillId="0" borderId="10" xfId="0" applyFont="1" applyFill="1" applyBorder="1" applyAlignment="1" applyProtection="1">
      <alignment horizontal="left" vertical="center" indent="1" shrinkToFit="1"/>
      <protection locked="0" hidden="1"/>
    </xf>
    <xf numFmtId="0" fontId="3" fillId="0" borderId="9" xfId="0" applyFont="1" applyFill="1" applyBorder="1" applyAlignment="1" applyProtection="1">
      <alignment horizontal="left" vertical="center" indent="1" shrinkToFit="1"/>
      <protection locked="0"/>
    </xf>
    <xf numFmtId="0" fontId="3" fillId="0" borderId="10" xfId="0" applyFont="1" applyFill="1" applyBorder="1" applyAlignment="1" applyProtection="1">
      <alignment horizontal="left" vertical="center" indent="1" shrinkToFit="1"/>
      <protection locked="0"/>
    </xf>
    <xf numFmtId="0" fontId="7" fillId="0" borderId="2" xfId="0" applyFont="1" applyBorder="1" applyAlignment="1" applyProtection="1">
      <alignment horizontal="left" vertical="center" indent="1"/>
      <protection locked="0"/>
    </xf>
    <xf numFmtId="0" fontId="7" fillId="0" borderId="2" xfId="0" applyFont="1" applyFill="1" applyBorder="1" applyAlignment="1" applyProtection="1">
      <alignment horizontal="left" vertical="center" wrapText="1" indent="1"/>
      <protection locked="0"/>
    </xf>
    <xf numFmtId="0" fontId="9" fillId="2" borderId="21" xfId="0" applyFont="1" applyFill="1" applyBorder="1" applyAlignment="1" applyProtection="1">
      <alignment horizontal="center" vertical="center" shrinkToFit="1"/>
    </xf>
    <xf numFmtId="0" fontId="9" fillId="0" borderId="24" xfId="0" applyFont="1" applyFill="1" applyBorder="1" applyAlignment="1" applyProtection="1">
      <alignment horizontal="center" vertical="center" wrapText="1" shrinkToFit="1"/>
    </xf>
    <xf numFmtId="0" fontId="9" fillId="0" borderId="31" xfId="0" applyFont="1" applyFill="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0" fontId="9" fillId="3" borderId="33" xfId="0" applyFont="1" applyFill="1" applyBorder="1" applyAlignment="1" applyProtection="1">
      <alignment horizontal="center" vertical="center" shrinkToFit="1"/>
    </xf>
    <xf numFmtId="0" fontId="9" fillId="4" borderId="37" xfId="0" applyFont="1" applyFill="1" applyBorder="1" applyAlignment="1" applyProtection="1">
      <alignment horizontal="center" vertical="center" shrinkToFit="1"/>
    </xf>
    <xf numFmtId="0" fontId="9" fillId="4" borderId="33" xfId="0" applyFont="1" applyFill="1" applyBorder="1" applyAlignment="1" applyProtection="1">
      <alignment horizontal="center" vertical="center" shrinkToFit="1"/>
    </xf>
    <xf numFmtId="0" fontId="23" fillId="2" borderId="20" xfId="0" applyFont="1" applyFill="1" applyBorder="1" applyAlignment="1" applyProtection="1">
      <alignment horizontal="center" vertical="center" shrinkToFit="1"/>
    </xf>
    <xf numFmtId="0" fontId="23" fillId="2" borderId="28" xfId="0" applyFont="1" applyFill="1" applyBorder="1" applyAlignment="1" applyProtection="1">
      <alignment horizontal="center" vertical="center" shrinkToFit="1"/>
    </xf>
    <xf numFmtId="0" fontId="23" fillId="2" borderId="21" xfId="0" applyFont="1" applyFill="1" applyBorder="1" applyAlignment="1" applyProtection="1">
      <alignment horizontal="center" vertical="center" wrapText="1" shrinkToFit="1"/>
    </xf>
    <xf numFmtId="0" fontId="23" fillId="2" borderId="29" xfId="0" applyFont="1" applyFill="1" applyBorder="1" applyAlignment="1" applyProtection="1">
      <alignment horizontal="center" vertical="center" shrinkToFit="1"/>
    </xf>
    <xf numFmtId="0" fontId="23" fillId="2" borderId="22" xfId="0" applyFont="1" applyFill="1" applyBorder="1" applyAlignment="1" applyProtection="1">
      <alignment horizontal="center" vertical="center" wrapText="1" shrinkToFit="1"/>
    </xf>
    <xf numFmtId="0" fontId="23" fillId="2" borderId="30" xfId="0" applyFont="1" applyFill="1" applyBorder="1" applyAlignment="1" applyProtection="1">
      <alignment horizontal="center" vertical="center" shrinkToFit="1"/>
    </xf>
    <xf numFmtId="0" fontId="23" fillId="2" borderId="22" xfId="0" applyFont="1" applyFill="1" applyBorder="1" applyAlignment="1" applyProtection="1">
      <alignment horizontal="center" vertical="center" shrinkToFit="1"/>
    </xf>
    <xf numFmtId="0" fontId="23" fillId="2" borderId="24" xfId="0" applyFont="1" applyFill="1" applyBorder="1" applyAlignment="1" applyProtection="1">
      <alignment horizontal="center" vertical="center" wrapText="1" shrinkToFit="1"/>
    </xf>
    <xf numFmtId="0" fontId="23" fillId="2" borderId="31" xfId="0" applyFont="1" applyFill="1" applyBorder="1" applyAlignment="1" applyProtection="1">
      <alignment horizontal="center" vertical="center" shrinkToFit="1"/>
    </xf>
    <xf numFmtId="0" fontId="23" fillId="2" borderId="23" xfId="0" applyFont="1" applyFill="1" applyBorder="1" applyAlignment="1" applyProtection="1">
      <alignment horizontal="center" vertical="center" shrinkToFit="1"/>
    </xf>
    <xf numFmtId="0" fontId="23" fillId="2" borderId="26" xfId="0" applyFont="1" applyFill="1" applyBorder="1" applyAlignment="1" applyProtection="1">
      <alignment horizontal="center" vertical="center" shrinkToFit="1"/>
    </xf>
    <xf numFmtId="0" fontId="23" fillId="2" borderId="30" xfId="0" applyFont="1" applyFill="1" applyBorder="1" applyAlignment="1" applyProtection="1">
      <alignment horizontal="center" vertical="center" wrapText="1" shrinkToFit="1"/>
    </xf>
    <xf numFmtId="0" fontId="23" fillId="2" borderId="21" xfId="0" applyFont="1" applyFill="1" applyBorder="1" applyAlignment="1" applyProtection="1">
      <alignment horizontal="center" vertical="center" shrinkToFit="1"/>
    </xf>
    <xf numFmtId="0" fontId="23" fillId="2" borderId="37" xfId="0" applyFont="1" applyFill="1" applyBorder="1" applyAlignment="1" applyProtection="1">
      <alignment horizontal="center" vertical="center" shrinkToFit="1"/>
    </xf>
    <xf numFmtId="0" fontId="23" fillId="2" borderId="33" xfId="0" applyFont="1" applyFill="1" applyBorder="1" applyAlignment="1" applyProtection="1">
      <alignment horizontal="center" vertical="center" shrinkToFit="1"/>
    </xf>
    <xf numFmtId="0" fontId="2" fillId="0" borderId="4" xfId="0" applyFont="1" applyBorder="1" applyAlignment="1" applyProtection="1">
      <alignment horizontal="center" vertical="center" shrinkToFit="1"/>
      <protection locked="0"/>
    </xf>
    <xf numFmtId="0" fontId="20" fillId="0" borderId="0" xfId="0" applyFont="1" applyFill="1">
      <alignment vertical="center"/>
    </xf>
    <xf numFmtId="0" fontId="21" fillId="0" borderId="0" xfId="0" applyFont="1" applyFill="1">
      <alignment vertical="center"/>
    </xf>
    <xf numFmtId="0" fontId="15" fillId="0" borderId="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0" xfId="0" applyFont="1" applyFill="1" applyBorder="1" applyAlignment="1" applyProtection="1">
      <alignment horizontal="center" vertical="center"/>
      <protection hidden="1"/>
    </xf>
    <xf numFmtId="0" fontId="15" fillId="0" borderId="46" xfId="0" applyFont="1" applyBorder="1" applyAlignment="1" applyProtection="1">
      <alignment horizontal="center" vertical="center"/>
      <protection hidden="1"/>
    </xf>
    <xf numFmtId="0" fontId="15" fillId="0" borderId="0" xfId="0" applyFont="1" applyFill="1" applyBorder="1" applyAlignment="1" applyProtection="1">
      <alignment horizontal="center" vertical="center" wrapText="1"/>
      <protection hidden="1"/>
    </xf>
    <xf numFmtId="0" fontId="7" fillId="0" borderId="2" xfId="0" applyFont="1" applyFill="1" applyBorder="1" applyAlignment="1" applyProtection="1">
      <alignment horizontal="left" vertical="center" indent="1" shrinkToFit="1"/>
      <protection locked="0"/>
    </xf>
    <xf numFmtId="0" fontId="3" fillId="0" borderId="47" xfId="0" applyFont="1" applyBorder="1" applyAlignment="1" applyProtection="1">
      <alignment horizontal="center" vertical="center" shrinkToFit="1"/>
    </xf>
    <xf numFmtId="0" fontId="3" fillId="0" borderId="48" xfId="0" applyFont="1" applyBorder="1" applyAlignment="1" applyProtection="1">
      <alignment horizontal="center" vertical="center" shrinkToFit="1"/>
      <protection locked="0"/>
    </xf>
    <xf numFmtId="176" fontId="3" fillId="0" borderId="48" xfId="0" applyNumberFormat="1" applyFont="1" applyBorder="1" applyAlignment="1" applyProtection="1">
      <alignment horizontal="center" vertical="center" shrinkToFit="1"/>
      <protection locked="0"/>
    </xf>
    <xf numFmtId="0" fontId="3" fillId="0" borderId="49" xfId="0" applyFont="1" applyBorder="1" applyAlignment="1" applyProtection="1">
      <alignment horizontal="left" vertical="center" wrapText="1" shrinkToFit="1"/>
      <protection locked="0"/>
    </xf>
    <xf numFmtId="0" fontId="2" fillId="0" borderId="48" xfId="0" applyFont="1" applyBorder="1" applyAlignment="1" applyProtection="1">
      <alignment horizontal="center" vertical="center" wrapText="1" shrinkToFit="1"/>
      <protection locked="0"/>
    </xf>
    <xf numFmtId="0" fontId="2" fillId="0" borderId="49" xfId="0" applyFont="1" applyBorder="1" applyAlignment="1" applyProtection="1">
      <alignment horizontal="center" vertical="center" shrinkToFit="1"/>
      <protection locked="0"/>
    </xf>
    <xf numFmtId="0" fontId="25" fillId="0" borderId="0" xfId="0" applyFont="1" applyAlignment="1" applyProtection="1">
      <alignment horizontal="left" vertical="center"/>
    </xf>
    <xf numFmtId="0" fontId="12" fillId="0" borderId="0" xfId="0" applyFont="1" applyAlignment="1" applyProtection="1">
      <alignment horizontal="right" vertical="top" indent="5"/>
      <protection hidden="1"/>
    </xf>
  </cellXfs>
  <cellStyles count="1">
    <cellStyle name="標準" xfId="0" builtinId="0"/>
  </cellStyles>
  <dxfs count="1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163285</xdr:colOff>
          <xdr:row>0</xdr:row>
          <xdr:rowOff>40821</xdr:rowOff>
        </xdr:from>
        <xdr:to>
          <xdr:col>26</xdr:col>
          <xdr:colOff>340177</xdr:colOff>
          <xdr:row>8</xdr:row>
          <xdr:rowOff>394275</xdr:rowOff>
        </xdr:to>
        <xdr:pic>
          <xdr:nvPicPr>
            <xdr:cNvPr id="5" name="図 4"/>
            <xdr:cNvPicPr>
              <a:picLocks noChangeAspect="1" noChangeArrowheads="1"/>
              <a:extLst>
                <a:ext uri="{84589F7E-364E-4C9E-8A38-B11213B215E9}">
                  <a14:cameraTool cellRange="選択リスト!$C$3:$I$11" spid="_x0000_s2117"/>
                </a:ext>
              </a:extLst>
            </xdr:cNvPicPr>
          </xdr:nvPicPr>
          <xdr:blipFill>
            <a:blip xmlns:r="http://schemas.openxmlformats.org/officeDocument/2006/relationships" r:embed="rId1"/>
            <a:srcRect/>
            <a:stretch>
              <a:fillRect/>
            </a:stretch>
          </xdr:blipFill>
          <xdr:spPr bwMode="auto">
            <a:xfrm>
              <a:off x="26166535" y="40821"/>
              <a:ext cx="5483678" cy="36191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272143</xdr:colOff>
          <xdr:row>0</xdr:row>
          <xdr:rowOff>0</xdr:rowOff>
        </xdr:from>
        <xdr:to>
          <xdr:col>25</xdr:col>
          <xdr:colOff>674915</xdr:colOff>
          <xdr:row>8</xdr:row>
          <xdr:rowOff>39461</xdr:rowOff>
        </xdr:to>
        <xdr:pic>
          <xdr:nvPicPr>
            <xdr:cNvPr id="2" name="図 1"/>
            <xdr:cNvPicPr>
              <a:picLocks noChangeAspect="1" noChangeArrowheads="1"/>
              <a:extLst>
                <a:ext uri="{84589F7E-364E-4C9E-8A38-B11213B215E9}">
                  <a14:cameraTool cellRange="選択リスト!$C$3:$I$11" spid="_x0000_s4136"/>
                </a:ext>
              </a:extLst>
            </xdr:cNvPicPr>
          </xdr:nvPicPr>
          <xdr:blipFill>
            <a:blip xmlns:r="http://schemas.openxmlformats.org/officeDocument/2006/relationships" r:embed="rId1"/>
            <a:srcRect/>
            <a:stretch>
              <a:fillRect/>
            </a:stretch>
          </xdr:blipFill>
          <xdr:spPr bwMode="auto">
            <a:xfrm>
              <a:off x="26275393" y="0"/>
              <a:ext cx="5029200" cy="33051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31"/>
  <sheetViews>
    <sheetView showGridLines="0" tabSelected="1" zoomScale="70" zoomScaleNormal="70" zoomScaleSheetLayoutView="70" workbookViewId="0">
      <pane xSplit="3" ySplit="9" topLeftCell="D10" activePane="bottomRight" state="frozen"/>
      <selection pane="topRight" activeCell="D1" sqref="D1"/>
      <selection pane="bottomLeft" activeCell="A12" sqref="A12"/>
      <selection pane="bottomRight" activeCell="I2" sqref="I2:K2"/>
    </sheetView>
  </sheetViews>
  <sheetFormatPr defaultRowHeight="17.25" outlineLevelCol="1"/>
  <cols>
    <col min="1" max="1" width="5.25" style="6" bestFit="1" customWidth="1"/>
    <col min="2" max="2" width="23.75" style="6" customWidth="1"/>
    <col min="3" max="3" width="30.25" style="6" customWidth="1"/>
    <col min="4" max="4" width="16.5" style="6" customWidth="1"/>
    <col min="5" max="5" width="21.125" style="6" customWidth="1"/>
    <col min="6" max="6" width="7.5" style="6" bestFit="1" customWidth="1"/>
    <col min="7" max="7" width="50.875" style="44" customWidth="1"/>
    <col min="8" max="8" width="21.625" style="6" customWidth="1"/>
    <col min="9" max="9" width="34.625" style="6" customWidth="1"/>
    <col min="10" max="10" width="15.5" style="6" customWidth="1"/>
    <col min="11" max="11" width="15.75" style="6" customWidth="1"/>
    <col min="12" max="12" width="23.25" style="6" customWidth="1"/>
    <col min="13" max="13" width="10.5" style="6" customWidth="1"/>
    <col min="14" max="14" width="19.125" style="6" customWidth="1"/>
    <col min="15" max="15" width="10.5" style="6" customWidth="1"/>
    <col min="16" max="16" width="19.75" style="6" bestFit="1" customWidth="1"/>
    <col min="17" max="17" width="15.5" style="6" bestFit="1" customWidth="1"/>
    <col min="18" max="18" width="33.875" style="61" bestFit="1" customWidth="1"/>
    <col min="19" max="19" width="9" style="16"/>
    <col min="20" max="21" width="9" style="16" hidden="1" customWidth="1" outlineLevel="1"/>
    <col min="22" max="22" width="13.375" style="16" hidden="1" customWidth="1" outlineLevel="1"/>
    <col min="23" max="23" width="22.125" style="16" hidden="1" customWidth="1" outlineLevel="1"/>
    <col min="24" max="24" width="9" style="16" collapsed="1"/>
    <col min="25" max="16384" width="9" style="16"/>
  </cols>
  <sheetData>
    <row r="1" spans="1:26" ht="21" customHeight="1">
      <c r="A1" s="195" t="str">
        <f>TEXT(W2,"ggge")&amp;"年度因島技術センター初任者研修受講申込書"</f>
        <v>令和8年度因島技術センター初任者研修受講申込書</v>
      </c>
      <c r="B1" s="195"/>
      <c r="C1" s="195"/>
      <c r="D1" s="195"/>
      <c r="E1" s="195"/>
      <c r="F1" s="195"/>
      <c r="G1" s="195"/>
      <c r="S1" s="32"/>
      <c r="T1" s="33"/>
      <c r="U1" s="33"/>
      <c r="V1" s="33"/>
      <c r="W1" s="33"/>
      <c r="X1" s="32"/>
      <c r="Y1" s="32"/>
      <c r="Z1" s="32"/>
    </row>
    <row r="2" spans="1:26" ht="35.1" customHeight="1" thickBot="1">
      <c r="A2" s="195"/>
      <c r="B2" s="195"/>
      <c r="C2" s="195"/>
      <c r="D2" s="195"/>
      <c r="E2" s="195"/>
      <c r="F2" s="195"/>
      <c r="G2" s="195"/>
      <c r="H2" s="8" t="s">
        <v>16</v>
      </c>
      <c r="I2" s="188"/>
      <c r="J2" s="188"/>
      <c r="K2" s="188"/>
      <c r="L2" s="65"/>
      <c r="M2" s="8" t="s">
        <v>4</v>
      </c>
      <c r="N2" s="9"/>
      <c r="O2" s="156"/>
      <c r="P2" s="156"/>
      <c r="Q2" s="156"/>
      <c r="S2" s="32"/>
      <c r="T2" s="183"/>
      <c r="U2" s="184"/>
      <c r="V2" s="50" t="s">
        <v>11</v>
      </c>
      <c r="W2" s="102">
        <v>46118</v>
      </c>
      <c r="X2" s="32"/>
      <c r="Y2" s="32"/>
      <c r="Z2" s="32"/>
    </row>
    <row r="3" spans="1:26" ht="21.75" customHeight="1">
      <c r="B3" s="96"/>
      <c r="C3" s="96"/>
      <c r="D3" s="96"/>
      <c r="E3" s="96"/>
      <c r="F3" s="96"/>
      <c r="G3" s="196" t="str">
        <f>"【最長研修期間："&amp;TEXT(W2,"yyy年m月d日")&amp;"～"&amp;TEXT(W3,"yyy年m月d日】")</f>
        <v>【最長研修期間：2026年4月6日～2026年6月26日】</v>
      </c>
      <c r="H3" s="10"/>
      <c r="I3" s="11"/>
      <c r="J3" s="11"/>
      <c r="K3" s="13"/>
      <c r="L3" s="20"/>
      <c r="M3" s="16"/>
      <c r="N3" s="16"/>
      <c r="O3" s="16"/>
      <c r="P3" s="12"/>
      <c r="S3" s="32"/>
      <c r="T3" s="183"/>
      <c r="U3" s="184"/>
      <c r="V3" s="51" t="s">
        <v>12</v>
      </c>
      <c r="W3" s="103">
        <v>46199</v>
      </c>
      <c r="X3" s="32"/>
      <c r="Y3" s="32"/>
      <c r="Z3" s="32"/>
    </row>
    <row r="4" spans="1:26" ht="35.1" customHeight="1" thickBot="1">
      <c r="A4" s="96"/>
      <c r="B4" s="96"/>
      <c r="C4" s="96"/>
      <c r="D4" s="96"/>
      <c r="E4" s="96"/>
      <c r="F4" s="96"/>
      <c r="G4" s="97" t="s">
        <v>23</v>
      </c>
      <c r="I4" s="14"/>
      <c r="J4" s="14"/>
      <c r="K4" s="15"/>
      <c r="L4" s="14"/>
      <c r="M4" s="16"/>
      <c r="N4" s="16"/>
      <c r="O4" s="16"/>
      <c r="P4" s="15"/>
      <c r="S4" s="32"/>
      <c r="T4" s="183"/>
      <c r="U4" s="183"/>
      <c r="V4" s="186"/>
      <c r="W4" s="186"/>
      <c r="X4" s="32"/>
      <c r="Y4" s="32"/>
      <c r="Z4" s="32"/>
    </row>
    <row r="5" spans="1:26" s="30" customFormat="1" ht="40.5" customHeight="1" thickBot="1">
      <c r="A5" s="27"/>
      <c r="B5" s="27"/>
      <c r="C5" s="27"/>
      <c r="D5" s="28"/>
      <c r="E5" s="28"/>
      <c r="F5" s="28"/>
      <c r="G5" s="27"/>
      <c r="H5" s="29" t="s">
        <v>80</v>
      </c>
      <c r="I5" s="58"/>
      <c r="J5" s="29" t="s">
        <v>15</v>
      </c>
      <c r="K5" s="151"/>
      <c r="L5" s="152"/>
      <c r="M5" s="153"/>
      <c r="N5" s="57" t="s">
        <v>18</v>
      </c>
      <c r="O5" s="154"/>
      <c r="P5" s="155"/>
      <c r="Q5" s="27"/>
      <c r="R5" s="62"/>
      <c r="S5" s="34"/>
      <c r="T5" s="185"/>
      <c r="U5" s="185"/>
      <c r="V5" s="187"/>
      <c r="W5" s="185"/>
      <c r="X5" s="34"/>
      <c r="Y5" s="34"/>
      <c r="Z5" s="34"/>
    </row>
    <row r="6" spans="1:26" s="30" customFormat="1" ht="40.5" customHeight="1" thickBot="1">
      <c r="A6" s="27"/>
      <c r="B6" s="27"/>
      <c r="C6" s="27"/>
      <c r="D6" s="27"/>
      <c r="E6" s="27"/>
      <c r="F6" s="27"/>
      <c r="G6" s="27"/>
      <c r="H6" s="29" t="s">
        <v>34</v>
      </c>
      <c r="I6" s="58"/>
      <c r="J6" s="29" t="s">
        <v>33</v>
      </c>
      <c r="K6" s="151"/>
      <c r="L6" s="152"/>
      <c r="M6" s="152"/>
      <c r="N6" s="152"/>
      <c r="O6" s="152"/>
      <c r="P6" s="153"/>
      <c r="Q6" s="66"/>
      <c r="R6" s="62"/>
      <c r="S6" s="34"/>
      <c r="T6" s="34"/>
      <c r="U6" s="34"/>
      <c r="V6" s="34"/>
      <c r="W6" s="34"/>
      <c r="X6" s="34"/>
      <c r="Y6" s="34"/>
      <c r="Z6" s="34"/>
    </row>
    <row r="7" spans="1:26" s="30" customFormat="1" ht="31.5" customHeight="1" thickBot="1">
      <c r="A7" s="27"/>
      <c r="B7" s="27"/>
      <c r="C7" s="27"/>
      <c r="D7" s="27"/>
      <c r="E7" s="27"/>
      <c r="F7" s="27"/>
      <c r="G7" s="27"/>
      <c r="H7" s="27"/>
      <c r="I7" s="27"/>
      <c r="K7" s="27"/>
      <c r="L7" s="27"/>
      <c r="M7" s="27"/>
      <c r="N7" s="27"/>
      <c r="O7" s="27"/>
      <c r="P7" s="27"/>
      <c r="Q7" s="27"/>
      <c r="R7" s="62"/>
      <c r="S7" s="34"/>
      <c r="T7" s="34"/>
      <c r="U7" s="34"/>
      <c r="V7" s="34"/>
      <c r="W7" s="34"/>
      <c r="X7" s="34"/>
      <c r="Y7" s="34"/>
      <c r="Z7" s="34"/>
    </row>
    <row r="8" spans="1:26" s="31" customFormat="1" ht="33" customHeight="1">
      <c r="A8" s="143" t="s">
        <v>19</v>
      </c>
      <c r="B8" s="146" t="s">
        <v>37</v>
      </c>
      <c r="C8" s="145" t="s" ph="1">
        <v>20</v>
      </c>
      <c r="D8" s="145" t="s">
        <v>38</v>
      </c>
      <c r="E8" s="141" t="s">
        <v>0</v>
      </c>
      <c r="F8" s="145" t="s">
        <v>35</v>
      </c>
      <c r="G8" s="148" t="s">
        <v>1</v>
      </c>
      <c r="H8" s="141" t="s">
        <v>13</v>
      </c>
      <c r="I8" s="145" t="s">
        <v>14</v>
      </c>
      <c r="J8" s="158" t="s">
        <v>2</v>
      </c>
      <c r="K8" s="161" t="s">
        <v>39</v>
      </c>
      <c r="L8" s="163" t="s">
        <v>32</v>
      </c>
      <c r="M8" s="99" t="s">
        <v>45</v>
      </c>
      <c r="N8" s="100"/>
      <c r="O8" s="100"/>
      <c r="P8" s="101"/>
      <c r="Q8" s="159" t="s">
        <v>46</v>
      </c>
      <c r="R8" s="60"/>
      <c r="S8" s="35"/>
      <c r="T8" s="35"/>
      <c r="U8" s="35"/>
      <c r="V8" s="35"/>
      <c r="W8" s="35"/>
      <c r="X8" s="35"/>
      <c r="Y8" s="35"/>
      <c r="Z8" s="35"/>
    </row>
    <row r="9" spans="1:26" s="31" customFormat="1" ht="33" customHeight="1" thickBot="1">
      <c r="A9" s="144"/>
      <c r="B9" s="147"/>
      <c r="C9" s="142" ph="1"/>
      <c r="D9" s="142"/>
      <c r="E9" s="142"/>
      <c r="F9" s="142"/>
      <c r="G9" s="149"/>
      <c r="H9" s="142"/>
      <c r="I9" s="150"/>
      <c r="J9" s="147"/>
      <c r="K9" s="162"/>
      <c r="L9" s="164"/>
      <c r="M9" s="54" t="s">
        <v>5</v>
      </c>
      <c r="N9" s="55" t="s">
        <v>36</v>
      </c>
      <c r="O9" s="55" t="s">
        <v>3</v>
      </c>
      <c r="P9" s="56" t="s">
        <v>44</v>
      </c>
      <c r="Q9" s="160"/>
      <c r="R9" s="60"/>
      <c r="S9" s="35"/>
      <c r="T9" s="35"/>
      <c r="U9" s="35"/>
      <c r="V9" s="35"/>
      <c r="W9" s="35"/>
      <c r="X9" s="35"/>
      <c r="Y9" s="35"/>
      <c r="Z9" s="35"/>
    </row>
    <row r="10" spans="1:26" s="17" customFormat="1" ht="65.099999999999994" customHeight="1" thickTop="1">
      <c r="A10" s="36" t="str">
        <f>IF(C10="","",ROW()-9)</f>
        <v/>
      </c>
      <c r="B10" s="1"/>
      <c r="C10" s="1" ph="1"/>
      <c r="D10" s="1"/>
      <c r="E10" s="2"/>
      <c r="F10" s="68" t="str">
        <f t="shared" ref="F10:F24" si="0">IF(E10="","",DATEDIF(E10,$W$2,"y"))</f>
        <v/>
      </c>
      <c r="G10" s="139"/>
      <c r="H10" s="1"/>
      <c r="I10" s="64"/>
      <c r="J10" s="180"/>
      <c r="K10" s="75"/>
      <c r="L10" s="76"/>
      <c r="M10" s="77"/>
      <c r="N10" s="53"/>
      <c r="O10" s="1"/>
      <c r="P10" s="82"/>
      <c r="Q10" s="83"/>
      <c r="R10" s="63" t="str">
        <f t="shared" ref="R10:R24" si="1">IF(C10="","",IF(V10=1,"入力OK!!",IF(K10="1ヶ月研修","希望取得資格はないか再チェック","入力漏れあり!!")))</f>
        <v/>
      </c>
      <c r="T10" s="17">
        <f>IF(K10="1ヶ月研修",0,6)</f>
        <v>6</v>
      </c>
      <c r="U10" s="17">
        <f>COUNTA(L10:P10)</f>
        <v>0</v>
      </c>
      <c r="V10" s="17">
        <f>T10-U10</f>
        <v>6</v>
      </c>
    </row>
    <row r="11" spans="1:26" s="17" customFormat="1" ht="65.099999999999994" customHeight="1">
      <c r="A11" s="36" t="str">
        <f t="shared" ref="A11:A24" si="2">IF(C11="","",ROW()-9)</f>
        <v/>
      </c>
      <c r="B11" s="3"/>
      <c r="C11" s="3" ph="1"/>
      <c r="D11" s="1"/>
      <c r="E11" s="2"/>
      <c r="F11" s="68" t="str">
        <f t="shared" si="0"/>
        <v/>
      </c>
      <c r="G11" s="139"/>
      <c r="H11" s="1"/>
      <c r="I11" s="64"/>
      <c r="J11" s="180"/>
      <c r="K11" s="78"/>
      <c r="L11" s="78"/>
      <c r="M11" s="79"/>
      <c r="N11" s="136"/>
      <c r="O11" s="3"/>
      <c r="P11" s="84"/>
      <c r="Q11" s="85"/>
      <c r="R11" s="63" t="str">
        <f t="shared" si="1"/>
        <v/>
      </c>
      <c r="T11" s="17">
        <f t="shared" ref="T11:T24" si="3">IF(K11="1ヶ月研修",0,6)</f>
        <v>6</v>
      </c>
      <c r="U11" s="17">
        <f t="shared" ref="U11:U24" si="4">COUNTA(L11:P11)</f>
        <v>0</v>
      </c>
      <c r="V11" s="17">
        <f t="shared" ref="V11:V24" si="5">T11-U11</f>
        <v>6</v>
      </c>
    </row>
    <row r="12" spans="1:26" s="17" customFormat="1" ht="65.099999999999994" customHeight="1">
      <c r="A12" s="36" t="str">
        <f t="shared" si="2"/>
        <v/>
      </c>
      <c r="B12" s="3"/>
      <c r="C12" s="3" ph="1"/>
      <c r="D12" s="1"/>
      <c r="E12" s="2"/>
      <c r="F12" s="68" t="str">
        <f t="shared" si="0"/>
        <v/>
      </c>
      <c r="G12" s="139"/>
      <c r="H12" s="1"/>
      <c r="I12" s="64"/>
      <c r="J12" s="180"/>
      <c r="K12" s="78"/>
      <c r="L12" s="78"/>
      <c r="M12" s="79"/>
      <c r="N12" s="136"/>
      <c r="O12" s="3"/>
      <c r="P12" s="84"/>
      <c r="Q12" s="85"/>
      <c r="R12" s="63" t="str">
        <f t="shared" si="1"/>
        <v/>
      </c>
      <c r="T12" s="17">
        <f t="shared" si="3"/>
        <v>6</v>
      </c>
      <c r="U12" s="17">
        <f t="shared" si="4"/>
        <v>0</v>
      </c>
      <c r="V12" s="17">
        <f t="shared" si="5"/>
        <v>6</v>
      </c>
    </row>
    <row r="13" spans="1:26" s="17" customFormat="1" ht="65.099999999999994" customHeight="1">
      <c r="A13" s="36" t="str">
        <f t="shared" si="2"/>
        <v/>
      </c>
      <c r="B13" s="3"/>
      <c r="C13" s="3" ph="1"/>
      <c r="D13" s="1"/>
      <c r="E13" s="2"/>
      <c r="F13" s="68" t="str">
        <f t="shared" si="0"/>
        <v/>
      </c>
      <c r="G13" s="139"/>
      <c r="H13" s="1"/>
      <c r="I13" s="64"/>
      <c r="J13" s="180"/>
      <c r="K13" s="78"/>
      <c r="L13" s="78"/>
      <c r="M13" s="79"/>
      <c r="N13" s="136"/>
      <c r="O13" s="3"/>
      <c r="P13" s="84"/>
      <c r="Q13" s="85"/>
      <c r="R13" s="63" t="str">
        <f t="shared" si="1"/>
        <v/>
      </c>
      <c r="T13" s="17">
        <f t="shared" si="3"/>
        <v>6</v>
      </c>
      <c r="U13" s="17">
        <f t="shared" si="4"/>
        <v>0</v>
      </c>
      <c r="V13" s="17">
        <f t="shared" si="5"/>
        <v>6</v>
      </c>
    </row>
    <row r="14" spans="1:26" ht="65.099999999999994" customHeight="1">
      <c r="A14" s="36" t="str">
        <f t="shared" si="2"/>
        <v/>
      </c>
      <c r="B14" s="4"/>
      <c r="C14" s="3" ph="1"/>
      <c r="D14" s="1"/>
      <c r="E14" s="2"/>
      <c r="F14" s="68" t="str">
        <f t="shared" si="0"/>
        <v/>
      </c>
      <c r="G14" s="139"/>
      <c r="H14" s="1"/>
      <c r="I14" s="64"/>
      <c r="J14" s="180"/>
      <c r="K14" s="78"/>
      <c r="L14" s="78"/>
      <c r="M14" s="79"/>
      <c r="N14" s="136"/>
      <c r="O14" s="3"/>
      <c r="P14" s="84"/>
      <c r="Q14" s="85"/>
      <c r="R14" s="63" t="str">
        <f t="shared" si="1"/>
        <v/>
      </c>
      <c r="S14" s="17"/>
      <c r="T14" s="17">
        <f t="shared" si="3"/>
        <v>6</v>
      </c>
      <c r="U14" s="17">
        <f t="shared" si="4"/>
        <v>0</v>
      </c>
      <c r="V14" s="17">
        <f t="shared" si="5"/>
        <v>6</v>
      </c>
    </row>
    <row r="15" spans="1:26" ht="65.099999999999994" customHeight="1">
      <c r="A15" s="36" t="str">
        <f t="shared" si="2"/>
        <v/>
      </c>
      <c r="B15" s="4"/>
      <c r="C15" s="3" ph="1"/>
      <c r="D15" s="1"/>
      <c r="E15" s="2"/>
      <c r="F15" s="68" t="str">
        <f t="shared" si="0"/>
        <v/>
      </c>
      <c r="G15" s="139"/>
      <c r="H15" s="1"/>
      <c r="I15" s="64"/>
      <c r="J15" s="180"/>
      <c r="K15" s="78"/>
      <c r="L15" s="78"/>
      <c r="M15" s="79"/>
      <c r="N15" s="136"/>
      <c r="O15" s="3"/>
      <c r="P15" s="84"/>
      <c r="Q15" s="85"/>
      <c r="R15" s="63" t="str">
        <f t="shared" si="1"/>
        <v/>
      </c>
      <c r="S15" s="17"/>
      <c r="T15" s="17">
        <f t="shared" si="3"/>
        <v>6</v>
      </c>
      <c r="U15" s="17">
        <f t="shared" si="4"/>
        <v>0</v>
      </c>
      <c r="V15" s="17">
        <f t="shared" si="5"/>
        <v>6</v>
      </c>
    </row>
    <row r="16" spans="1:26" ht="65.099999999999994" customHeight="1">
      <c r="A16" s="36" t="str">
        <f t="shared" si="2"/>
        <v/>
      </c>
      <c r="B16" s="4"/>
      <c r="C16" s="3" ph="1"/>
      <c r="D16" s="1"/>
      <c r="E16" s="2"/>
      <c r="F16" s="68" t="str">
        <f t="shared" si="0"/>
        <v/>
      </c>
      <c r="G16" s="139"/>
      <c r="H16" s="1"/>
      <c r="I16" s="64"/>
      <c r="J16" s="180"/>
      <c r="K16" s="78"/>
      <c r="L16" s="78"/>
      <c r="M16" s="79"/>
      <c r="N16" s="136"/>
      <c r="O16" s="3"/>
      <c r="P16" s="84"/>
      <c r="Q16" s="85"/>
      <c r="R16" s="63" t="str">
        <f t="shared" si="1"/>
        <v/>
      </c>
      <c r="S16" s="17"/>
      <c r="T16" s="17">
        <f t="shared" si="3"/>
        <v>6</v>
      </c>
      <c r="U16" s="17">
        <f t="shared" si="4"/>
        <v>0</v>
      </c>
      <c r="V16" s="17">
        <f t="shared" si="5"/>
        <v>6</v>
      </c>
    </row>
    <row r="17" spans="1:22" ht="65.099999999999994" customHeight="1">
      <c r="A17" s="36" t="str">
        <f t="shared" si="2"/>
        <v/>
      </c>
      <c r="B17" s="4"/>
      <c r="C17" s="3" ph="1"/>
      <c r="D17" s="1"/>
      <c r="E17" s="2"/>
      <c r="F17" s="68" t="str">
        <f t="shared" si="0"/>
        <v/>
      </c>
      <c r="G17" s="139"/>
      <c r="H17" s="1"/>
      <c r="I17" s="64"/>
      <c r="J17" s="180"/>
      <c r="K17" s="78"/>
      <c r="L17" s="78"/>
      <c r="M17" s="79"/>
      <c r="N17" s="136"/>
      <c r="O17" s="3"/>
      <c r="P17" s="84"/>
      <c r="Q17" s="85"/>
      <c r="R17" s="63" t="str">
        <f t="shared" si="1"/>
        <v/>
      </c>
      <c r="S17" s="17"/>
      <c r="T17" s="17">
        <f t="shared" si="3"/>
        <v>6</v>
      </c>
      <c r="U17" s="17">
        <f t="shared" si="4"/>
        <v>0</v>
      </c>
      <c r="V17" s="17">
        <f t="shared" si="5"/>
        <v>6</v>
      </c>
    </row>
    <row r="18" spans="1:22" ht="65.099999999999994" customHeight="1">
      <c r="A18" s="36" t="str">
        <f t="shared" si="2"/>
        <v/>
      </c>
      <c r="B18" s="4"/>
      <c r="C18" s="3" ph="1"/>
      <c r="D18" s="1"/>
      <c r="E18" s="2"/>
      <c r="F18" s="68" t="str">
        <f t="shared" si="0"/>
        <v/>
      </c>
      <c r="G18" s="139"/>
      <c r="H18" s="1"/>
      <c r="I18" s="64"/>
      <c r="J18" s="180"/>
      <c r="K18" s="78"/>
      <c r="L18" s="78"/>
      <c r="M18" s="79"/>
      <c r="N18" s="136"/>
      <c r="O18" s="3"/>
      <c r="P18" s="84"/>
      <c r="Q18" s="85"/>
      <c r="R18" s="63" t="str">
        <f t="shared" si="1"/>
        <v/>
      </c>
      <c r="S18" s="17"/>
      <c r="T18" s="17">
        <f t="shared" si="3"/>
        <v>6</v>
      </c>
      <c r="U18" s="17">
        <f t="shared" si="4"/>
        <v>0</v>
      </c>
      <c r="V18" s="17">
        <f t="shared" si="5"/>
        <v>6</v>
      </c>
    </row>
    <row r="19" spans="1:22" ht="65.099999999999994" customHeight="1">
      <c r="A19" s="36" t="str">
        <f t="shared" si="2"/>
        <v/>
      </c>
      <c r="B19" s="4"/>
      <c r="C19" s="3" ph="1"/>
      <c r="D19" s="1"/>
      <c r="E19" s="2"/>
      <c r="F19" s="68" t="str">
        <f t="shared" si="0"/>
        <v/>
      </c>
      <c r="G19" s="139"/>
      <c r="H19" s="1"/>
      <c r="I19" s="64"/>
      <c r="J19" s="180"/>
      <c r="K19" s="78"/>
      <c r="L19" s="78"/>
      <c r="M19" s="79"/>
      <c r="N19" s="136"/>
      <c r="O19" s="3"/>
      <c r="P19" s="84"/>
      <c r="Q19" s="85"/>
      <c r="R19" s="63" t="str">
        <f t="shared" si="1"/>
        <v/>
      </c>
      <c r="S19" s="17"/>
      <c r="T19" s="17">
        <f t="shared" si="3"/>
        <v>6</v>
      </c>
      <c r="U19" s="17">
        <f t="shared" si="4"/>
        <v>0</v>
      </c>
      <c r="V19" s="17">
        <f t="shared" si="5"/>
        <v>6</v>
      </c>
    </row>
    <row r="20" spans="1:22" ht="65.099999999999994" customHeight="1">
      <c r="A20" s="36" t="str">
        <f t="shared" si="2"/>
        <v/>
      </c>
      <c r="B20" s="4"/>
      <c r="C20" s="3" ph="1"/>
      <c r="D20" s="1"/>
      <c r="E20" s="2"/>
      <c r="F20" s="68" t="str">
        <f t="shared" si="0"/>
        <v/>
      </c>
      <c r="G20" s="139"/>
      <c r="H20" s="1"/>
      <c r="I20" s="64"/>
      <c r="J20" s="180"/>
      <c r="K20" s="78"/>
      <c r="L20" s="78"/>
      <c r="M20" s="79"/>
      <c r="N20" s="136"/>
      <c r="O20" s="3"/>
      <c r="P20" s="84"/>
      <c r="Q20" s="85"/>
      <c r="R20" s="63" t="str">
        <f t="shared" si="1"/>
        <v/>
      </c>
      <c r="S20" s="17"/>
      <c r="T20" s="17">
        <f t="shared" si="3"/>
        <v>6</v>
      </c>
      <c r="U20" s="17">
        <f t="shared" si="4"/>
        <v>0</v>
      </c>
      <c r="V20" s="17">
        <f t="shared" si="5"/>
        <v>6</v>
      </c>
    </row>
    <row r="21" spans="1:22" ht="65.099999999999994" customHeight="1">
      <c r="A21" s="36" t="str">
        <f t="shared" si="2"/>
        <v/>
      </c>
      <c r="B21" s="4"/>
      <c r="C21" s="3" ph="1"/>
      <c r="D21" s="1"/>
      <c r="E21" s="2"/>
      <c r="F21" s="68" t="str">
        <f t="shared" si="0"/>
        <v/>
      </c>
      <c r="G21" s="139"/>
      <c r="H21" s="1"/>
      <c r="I21" s="64"/>
      <c r="J21" s="180"/>
      <c r="K21" s="78"/>
      <c r="L21" s="78"/>
      <c r="M21" s="79"/>
      <c r="N21" s="136"/>
      <c r="O21" s="3"/>
      <c r="P21" s="84"/>
      <c r="Q21" s="85"/>
      <c r="R21" s="63" t="str">
        <f t="shared" si="1"/>
        <v/>
      </c>
      <c r="S21" s="17"/>
      <c r="T21" s="17">
        <f t="shared" si="3"/>
        <v>6</v>
      </c>
      <c r="U21" s="17">
        <f t="shared" si="4"/>
        <v>0</v>
      </c>
      <c r="V21" s="17">
        <f t="shared" si="5"/>
        <v>6</v>
      </c>
    </row>
    <row r="22" spans="1:22" ht="65.099999999999994" customHeight="1">
      <c r="A22" s="36" t="str">
        <f t="shared" si="2"/>
        <v/>
      </c>
      <c r="B22" s="4"/>
      <c r="C22" s="3" ph="1"/>
      <c r="D22" s="1"/>
      <c r="E22" s="2"/>
      <c r="F22" s="68" t="str">
        <f t="shared" si="0"/>
        <v/>
      </c>
      <c r="G22" s="139"/>
      <c r="H22" s="1"/>
      <c r="I22" s="64"/>
      <c r="J22" s="180"/>
      <c r="K22" s="78"/>
      <c r="L22" s="78"/>
      <c r="M22" s="79"/>
      <c r="N22" s="136"/>
      <c r="O22" s="3"/>
      <c r="P22" s="84"/>
      <c r="Q22" s="85"/>
      <c r="R22" s="63" t="str">
        <f t="shared" si="1"/>
        <v/>
      </c>
      <c r="S22" s="17"/>
      <c r="T22" s="17">
        <f t="shared" si="3"/>
        <v>6</v>
      </c>
      <c r="U22" s="17">
        <f t="shared" si="4"/>
        <v>0</v>
      </c>
      <c r="V22" s="17">
        <f t="shared" si="5"/>
        <v>6</v>
      </c>
    </row>
    <row r="23" spans="1:22" ht="65.099999999999994" customHeight="1">
      <c r="A23" s="36" t="str">
        <f t="shared" si="2"/>
        <v/>
      </c>
      <c r="B23" s="4"/>
      <c r="C23" s="3" ph="1"/>
      <c r="D23" s="1"/>
      <c r="E23" s="2"/>
      <c r="F23" s="68" t="str">
        <f t="shared" si="0"/>
        <v/>
      </c>
      <c r="G23" s="139"/>
      <c r="H23" s="1"/>
      <c r="I23" s="64"/>
      <c r="J23" s="180"/>
      <c r="K23" s="78"/>
      <c r="L23" s="78"/>
      <c r="M23" s="79"/>
      <c r="N23" s="136"/>
      <c r="O23" s="3"/>
      <c r="P23" s="84"/>
      <c r="Q23" s="85"/>
      <c r="R23" s="63" t="str">
        <f t="shared" si="1"/>
        <v/>
      </c>
      <c r="S23" s="17"/>
      <c r="T23" s="17">
        <f t="shared" si="3"/>
        <v>6</v>
      </c>
      <c r="U23" s="17">
        <f t="shared" si="4"/>
        <v>0</v>
      </c>
      <c r="V23" s="17">
        <f t="shared" si="5"/>
        <v>6</v>
      </c>
    </row>
    <row r="24" spans="1:22" ht="65.099999999999994" customHeight="1" thickBot="1">
      <c r="A24" s="189" t="str">
        <f t="shared" si="2"/>
        <v/>
      </c>
      <c r="B24" s="5"/>
      <c r="C24" s="86" ph="1"/>
      <c r="D24" s="190"/>
      <c r="E24" s="191"/>
      <c r="F24" s="69" t="str">
        <f t="shared" si="0"/>
        <v/>
      </c>
      <c r="G24" s="192"/>
      <c r="H24" s="190"/>
      <c r="I24" s="193"/>
      <c r="J24" s="194"/>
      <c r="K24" s="80"/>
      <c r="L24" s="80"/>
      <c r="M24" s="81"/>
      <c r="N24" s="137"/>
      <c r="O24" s="86"/>
      <c r="P24" s="87"/>
      <c r="Q24" s="138"/>
      <c r="R24" s="63" t="str">
        <f t="shared" si="1"/>
        <v/>
      </c>
      <c r="S24" s="17"/>
      <c r="T24" s="17">
        <f t="shared" si="3"/>
        <v>6</v>
      </c>
      <c r="U24" s="17">
        <f t="shared" si="4"/>
        <v>0</v>
      </c>
      <c r="V24" s="17">
        <f t="shared" si="5"/>
        <v>6</v>
      </c>
    </row>
    <row r="25" spans="1:22" ht="27.75" customHeight="1">
      <c r="A25" s="20"/>
      <c r="B25" s="20"/>
      <c r="C25" s="20"/>
      <c r="D25" s="20"/>
      <c r="E25" s="20"/>
      <c r="F25" s="20"/>
      <c r="G25" s="41"/>
      <c r="H25" s="20"/>
      <c r="I25" s="13"/>
      <c r="J25" s="13"/>
      <c r="K25" s="20"/>
      <c r="L25" s="20"/>
      <c r="M25" s="20"/>
      <c r="N25" s="20"/>
      <c r="O25" s="20"/>
      <c r="P25" s="20"/>
      <c r="Q25" s="20"/>
    </row>
    <row r="26" spans="1:22" ht="27.75" customHeight="1">
      <c r="A26" s="21" t="s">
        <v>24</v>
      </c>
      <c r="B26" s="20"/>
      <c r="C26" s="20"/>
      <c r="D26" s="20"/>
      <c r="E26" s="20"/>
      <c r="F26" s="20"/>
      <c r="G26" s="41"/>
      <c r="H26" s="20"/>
      <c r="I26" s="13"/>
      <c r="J26" s="13"/>
      <c r="K26" s="20"/>
      <c r="L26" s="20"/>
      <c r="M26" s="20"/>
      <c r="N26" s="20"/>
      <c r="O26" s="20"/>
      <c r="P26" s="20"/>
      <c r="Q26" s="20"/>
    </row>
    <row r="27" spans="1:22" ht="30" customHeight="1">
      <c r="A27" s="20"/>
      <c r="B27" s="22" t="s">
        <v>26</v>
      </c>
      <c r="C27" s="15"/>
      <c r="D27" s="15"/>
      <c r="E27" s="15"/>
      <c r="F27" s="15"/>
      <c r="G27" s="42"/>
      <c r="H27" s="15"/>
      <c r="I27" s="15"/>
      <c r="J27" s="15"/>
      <c r="K27" s="15"/>
      <c r="L27" s="23"/>
      <c r="M27" s="15"/>
      <c r="N27" s="15"/>
      <c r="O27" s="15"/>
      <c r="P27" s="15"/>
    </row>
    <row r="28" spans="1:22" s="18" customFormat="1" ht="27.75" customHeight="1">
      <c r="A28" s="7"/>
      <c r="B28" s="22" t="s">
        <v>27</v>
      </c>
      <c r="C28" s="7"/>
      <c r="D28" s="7"/>
      <c r="E28" s="7"/>
      <c r="F28" s="7"/>
      <c r="G28" s="43"/>
      <c r="H28" s="7"/>
      <c r="I28" s="6"/>
      <c r="J28" s="6"/>
      <c r="K28" s="7"/>
      <c r="L28" s="7"/>
      <c r="M28" s="7"/>
      <c r="N28" s="7"/>
      <c r="O28" s="7"/>
      <c r="P28" s="7"/>
      <c r="Q28" s="7"/>
      <c r="R28" s="61"/>
    </row>
    <row r="29" spans="1:22" ht="27.75" customHeight="1">
      <c r="B29" s="22" t="s">
        <v>25</v>
      </c>
    </row>
    <row r="30" spans="1:22" ht="22.5">
      <c r="C30" s="6" ph="1"/>
    </row>
    <row r="31" spans="1:22" ht="22.5">
      <c r="C31" s="6" ph="1"/>
    </row>
  </sheetData>
  <sheetProtection algorithmName="SHA-512" hashValue="OK5OI3OxXOmBjtOmoBLw6sq+fjWYPIatq+M/SnQmxi/r0jmGmolrc9D07dmyZ3yCL5MZgoCkgboyapExRxayWA==" saltValue="P+99FDR7z3kIvkte5lBE0g==" spinCount="100000" sheet="1" objects="1" scenarios="1" formatCells="0" selectLockedCells="1"/>
  <dataConsolidate/>
  <mergeCells count="19">
    <mergeCell ref="I8:I9"/>
    <mergeCell ref="K5:M5"/>
    <mergeCell ref="K6:P6"/>
    <mergeCell ref="O5:P5"/>
    <mergeCell ref="O2:Q2"/>
    <mergeCell ref="I2:K2"/>
    <mergeCell ref="J8:J9"/>
    <mergeCell ref="Q8:Q9"/>
    <mergeCell ref="K8:K9"/>
    <mergeCell ref="L8:L9"/>
    <mergeCell ref="A1:G2"/>
    <mergeCell ref="H8:H9"/>
    <mergeCell ref="A8:A9"/>
    <mergeCell ref="E8:E9"/>
    <mergeCell ref="D8:D9"/>
    <mergeCell ref="C8:C9"/>
    <mergeCell ref="B8:B9"/>
    <mergeCell ref="F8:F9"/>
    <mergeCell ref="G8:G9"/>
  </mergeCells>
  <phoneticPr fontId="13" alignment="center"/>
  <conditionalFormatting sqref="L10:L24 N10:N24 P10:P24">
    <cfRule type="expression" dxfId="11" priority="19">
      <formula>$K10="1ヶ月研修"</formula>
    </cfRule>
  </conditionalFormatting>
  <conditionalFormatting sqref="I2">
    <cfRule type="containsBlanks" dxfId="10" priority="3">
      <formula>LEN(TRIM(I2))=0</formula>
    </cfRule>
  </conditionalFormatting>
  <conditionalFormatting sqref="O2:Q2 O5:P5 K6:P6 K5:M5 I5:I6">
    <cfRule type="containsBlanks" dxfId="9" priority="2">
      <formula>LEN(TRIM(I2))=0</formula>
    </cfRule>
  </conditionalFormatting>
  <dataValidations count="1">
    <dataValidation allowBlank="1" showInputMessage="1" showErrorMessage="1" promptTitle="入力は「/」を使用してください" prompt="例:1992/1/1…○_x000a_　　1992.1.1…×" sqref="E10:E24"/>
  </dataValidations>
  <printOptions horizontalCentered="1" verticalCentered="1"/>
  <pageMargins left="0.35433070866141736" right="0.19685039370078741" top="0.59055118110236227" bottom="0.31496062992125984" header="0.31496062992125984" footer="0.19685039370078741"/>
  <pageSetup paperSize="9" scale="41" orientation="landscape" r:id="rId1"/>
  <headerFooter alignWithMargins="0"/>
  <colBreaks count="1" manualBreakCount="1">
    <brk id="17" max="1048575" man="1"/>
  </colBreaks>
  <drawing r:id="rId2"/>
  <legacyDrawing r:id="rId3"/>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直接入力できません" error="リストから選択してください">
          <x14:formula1>
            <xm:f>選択リスト!$F$11:$G$11</xm:f>
          </x14:formula1>
          <xm:sqref>Q10:Q24</xm:sqref>
        </x14:dataValidation>
        <x14:dataValidation type="list" errorStyle="warning" allowBlank="1" showInputMessage="1" showErrorMessage="1" errorTitle="直接入力できません" error="_x000a_リストから選択してください_x000a_">
          <x14:formula1>
            <xm:f>選択リスト!$F$5:$G$5</xm:f>
          </x14:formula1>
          <xm:sqref>K10:K24</xm:sqref>
        </x14:dataValidation>
        <x14:dataValidation type="list" errorStyle="warning" allowBlank="1" showInputMessage="1" showErrorMessage="1" errorTitle="直接入力はできません" error="_x000a_リストから選択してください_x000a_">
          <x14:formula1>
            <xm:f>選択リスト!$F$6:$I$6</xm:f>
          </x14:formula1>
          <xm:sqref>L10:L24</xm:sqref>
        </x14:dataValidation>
        <x14:dataValidation type="list" errorStyle="warning" allowBlank="1" showInputMessage="1" showErrorMessage="1" errorTitle="直接入力はできません" error="_x000a_リストから選択してください_x000a_">
          <x14:formula1>
            <xm:f>選択リスト!$F$9:$H$9</xm:f>
          </x14:formula1>
          <xm:sqref>O10:O24</xm:sqref>
        </x14:dataValidation>
        <x14:dataValidation type="list" errorStyle="warning" allowBlank="1" showInputMessage="1" showErrorMessage="1" errorTitle="直接入力はできません" error="_x000a_リストから選択してください_x000a_">
          <x14:formula1>
            <xm:f>選択リスト!$F$10:$G$10</xm:f>
          </x14:formula1>
          <xm:sqref>P10:P24</xm:sqref>
        </x14:dataValidation>
        <x14:dataValidation type="list" errorStyle="warning" allowBlank="1" showInputMessage="1" showErrorMessage="1" errorTitle="直接入力はできません" error="_x000a_リストから選択してください_x000a_">
          <x14:formula1>
            <xm:f>選択リスト!$F$8:$G$8</xm:f>
          </x14:formula1>
          <xm:sqref>N10:N24</xm:sqref>
        </x14:dataValidation>
        <x14:dataValidation type="list" errorStyle="warning" allowBlank="1" showInputMessage="1" showErrorMessage="1" errorTitle="直接入力はできません" error="_x000a_リストから選択してください_x000a_">
          <x14:formula1>
            <xm:f>選択リスト!$F$7:$H$7</xm:f>
          </x14:formula1>
          <xm:sqref>M10:M24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31"/>
  <sheetViews>
    <sheetView showGridLines="0" zoomScale="70" zoomScaleNormal="70" zoomScaleSheetLayoutView="70" workbookViewId="0">
      <pane xSplit="3" ySplit="9" topLeftCell="F10" activePane="bottomRight" state="frozen"/>
      <selection pane="topRight" activeCell="D1" sqref="D1"/>
      <selection pane="bottomLeft" activeCell="A12" sqref="A12"/>
      <selection pane="bottomRight" activeCell="I3" sqref="I3"/>
    </sheetView>
  </sheetViews>
  <sheetFormatPr defaultRowHeight="17.25" outlineLevelCol="1"/>
  <cols>
    <col min="1" max="1" width="5.25" style="6" bestFit="1" customWidth="1"/>
    <col min="2" max="2" width="23.75" style="6" customWidth="1"/>
    <col min="3" max="3" width="29.375" style="6" customWidth="1"/>
    <col min="4" max="4" width="16.5" style="6" customWidth="1"/>
    <col min="5" max="5" width="21.125" style="6" customWidth="1"/>
    <col min="6" max="6" width="7.5" style="6" bestFit="1" customWidth="1"/>
    <col min="7" max="7" width="48.875" style="44" customWidth="1"/>
    <col min="8" max="8" width="21.625" style="6" customWidth="1"/>
    <col min="9" max="9" width="32.875" style="6" customWidth="1"/>
    <col min="10" max="10" width="15.5" style="6" customWidth="1"/>
    <col min="11" max="11" width="15.75" style="6" customWidth="1"/>
    <col min="12" max="12" width="23.25" style="6" customWidth="1"/>
    <col min="13" max="13" width="10.5" style="6" customWidth="1"/>
    <col min="14" max="14" width="23.375" style="6" bestFit="1" customWidth="1"/>
    <col min="15" max="15" width="10.5" style="6" customWidth="1"/>
    <col min="16" max="16" width="19.75" style="6" bestFit="1" customWidth="1"/>
    <col min="17" max="17" width="15.5" style="6" bestFit="1" customWidth="1"/>
    <col min="18" max="18" width="33.875" style="61" bestFit="1" customWidth="1"/>
    <col min="19" max="19" width="9" style="16"/>
    <col min="20" max="21" width="9" style="16" hidden="1" customWidth="1" outlineLevel="1"/>
    <col min="22" max="22" width="13.375" style="16" hidden="1" customWidth="1" outlineLevel="1"/>
    <col min="23" max="23" width="22.125" style="16" hidden="1" customWidth="1" outlineLevel="1"/>
    <col min="24" max="24" width="9" style="16" collapsed="1"/>
    <col min="25" max="16384" width="9" style="16"/>
  </cols>
  <sheetData>
    <row r="1" spans="1:26" ht="21" customHeight="1">
      <c r="A1" s="140" t="s">
        <v>29</v>
      </c>
      <c r="B1" s="140"/>
      <c r="C1" s="140"/>
      <c r="D1" s="140"/>
      <c r="E1" s="140"/>
      <c r="F1" s="140"/>
      <c r="G1" s="140"/>
      <c r="S1" s="32"/>
      <c r="T1" s="33" t="s">
        <v>21</v>
      </c>
      <c r="U1" s="33"/>
      <c r="V1" s="33" t="s">
        <v>22</v>
      </c>
      <c r="W1" s="33"/>
      <c r="X1" s="32"/>
      <c r="Y1" s="32"/>
      <c r="Z1" s="32"/>
    </row>
    <row r="2" spans="1:26" ht="35.1" customHeight="1" thickBot="1">
      <c r="A2" s="140"/>
      <c r="B2" s="140"/>
      <c r="C2" s="140"/>
      <c r="D2" s="140"/>
      <c r="E2" s="140"/>
      <c r="F2" s="140"/>
      <c r="G2" s="140"/>
      <c r="H2" s="8" t="s">
        <v>16</v>
      </c>
      <c r="I2" s="157"/>
      <c r="J2" s="157"/>
      <c r="K2" s="157"/>
      <c r="L2" s="65"/>
      <c r="M2" s="8" t="s">
        <v>4</v>
      </c>
      <c r="N2" s="9"/>
      <c r="O2" s="156"/>
      <c r="P2" s="156"/>
      <c r="Q2" s="156"/>
      <c r="S2" s="32"/>
      <c r="T2" s="48" t="s">
        <v>7</v>
      </c>
      <c r="U2" s="48" t="s">
        <v>6</v>
      </c>
      <c r="V2" s="50" t="s">
        <v>11</v>
      </c>
      <c r="W2" s="102">
        <v>45755</v>
      </c>
      <c r="X2" s="32"/>
      <c r="Y2" s="32"/>
      <c r="Z2" s="32"/>
    </row>
    <row r="3" spans="1:26" ht="21.75" customHeight="1">
      <c r="B3" s="96"/>
      <c r="C3" s="96"/>
      <c r="D3" s="96"/>
      <c r="E3" s="96"/>
      <c r="F3" s="96"/>
      <c r="G3" s="98" t="str">
        <f>"【最長研修期間："&amp;TEXT(W2,"yyy年m月d日")&amp;"～"&amp;TEXT(W3,"yyy年m月d日】")</f>
        <v>【最長研修期間：2025年4月8日～2025年6月27日】</v>
      </c>
      <c r="H3" s="10"/>
      <c r="I3" s="11"/>
      <c r="J3" s="11"/>
      <c r="K3" s="13"/>
      <c r="L3" s="20"/>
      <c r="M3" s="16"/>
      <c r="N3" s="16"/>
      <c r="O3" s="16"/>
      <c r="P3" s="12"/>
      <c r="S3" s="32"/>
      <c r="T3" s="48" t="s">
        <v>8</v>
      </c>
      <c r="U3" s="48" t="s">
        <v>28</v>
      </c>
      <c r="V3" s="51" t="s">
        <v>12</v>
      </c>
      <c r="W3" s="103">
        <v>45835</v>
      </c>
      <c r="X3" s="32"/>
      <c r="Y3" s="32"/>
      <c r="Z3" s="32"/>
    </row>
    <row r="4" spans="1:26" ht="35.1" customHeight="1" thickBot="1">
      <c r="A4" s="96"/>
      <c r="B4" s="96"/>
      <c r="C4" s="96"/>
      <c r="D4" s="96"/>
      <c r="E4" s="96"/>
      <c r="F4" s="96"/>
      <c r="G4" s="97" t="s">
        <v>23</v>
      </c>
      <c r="I4" s="14"/>
      <c r="J4" s="14"/>
      <c r="K4" s="15"/>
      <c r="L4" s="14"/>
      <c r="M4" s="16"/>
      <c r="N4" s="16"/>
      <c r="O4" s="16"/>
      <c r="P4" s="15"/>
      <c r="S4" s="32"/>
      <c r="T4" s="48" t="s">
        <v>9</v>
      </c>
      <c r="U4" s="48" t="s">
        <v>30</v>
      </c>
      <c r="V4" s="48" t="s">
        <v>40</v>
      </c>
      <c r="W4" s="48" t="s">
        <v>42</v>
      </c>
      <c r="X4" s="32"/>
      <c r="Y4" s="32"/>
      <c r="Z4" s="32"/>
    </row>
    <row r="5" spans="1:26" s="30" customFormat="1" ht="40.5" customHeight="1" thickBot="1">
      <c r="A5" s="27"/>
      <c r="B5" s="27"/>
      <c r="C5" s="27"/>
      <c r="D5" s="28"/>
      <c r="E5" s="28"/>
      <c r="F5" s="28"/>
      <c r="G5" s="27"/>
      <c r="H5" s="29" t="s">
        <v>17</v>
      </c>
      <c r="I5" s="59"/>
      <c r="J5" s="29" t="s">
        <v>15</v>
      </c>
      <c r="K5" s="151"/>
      <c r="L5" s="152"/>
      <c r="M5" s="153"/>
      <c r="N5" s="57" t="s">
        <v>18</v>
      </c>
      <c r="O5" s="154"/>
      <c r="P5" s="155"/>
      <c r="Q5" s="27"/>
      <c r="R5" s="62"/>
      <c r="S5" s="34"/>
      <c r="T5" s="49" t="s">
        <v>10</v>
      </c>
      <c r="U5" s="49" t="s">
        <v>31</v>
      </c>
      <c r="V5" s="52" t="s">
        <v>41</v>
      </c>
      <c r="W5" s="49" t="s">
        <v>43</v>
      </c>
      <c r="X5" s="34"/>
      <c r="Y5" s="34"/>
      <c r="Z5" s="34"/>
    </row>
    <row r="6" spans="1:26" s="30" customFormat="1" ht="40.5" customHeight="1" thickBot="1">
      <c r="A6" s="27"/>
      <c r="B6" s="27"/>
      <c r="C6" s="27"/>
      <c r="D6" s="27"/>
      <c r="E6" s="27"/>
      <c r="F6" s="27"/>
      <c r="G6" s="27"/>
      <c r="H6" s="29" t="s">
        <v>34</v>
      </c>
      <c r="I6" s="59"/>
      <c r="J6" s="29" t="s">
        <v>33</v>
      </c>
      <c r="K6" s="151"/>
      <c r="L6" s="152"/>
      <c r="M6" s="152"/>
      <c r="N6" s="152"/>
      <c r="O6" s="152"/>
      <c r="P6" s="153"/>
      <c r="Q6" s="66"/>
      <c r="R6" s="62"/>
      <c r="S6" s="34"/>
      <c r="T6" s="34"/>
      <c r="U6" s="34"/>
      <c r="V6" s="34"/>
      <c r="W6" s="34"/>
      <c r="X6" s="34"/>
      <c r="Y6" s="34"/>
      <c r="Z6" s="34"/>
    </row>
    <row r="7" spans="1:26" s="30" customFormat="1" ht="31.5" customHeight="1" thickBot="1">
      <c r="A7" s="27"/>
      <c r="B7" s="27"/>
      <c r="C7" s="27"/>
      <c r="D7" s="27"/>
      <c r="E7" s="27"/>
      <c r="F7" s="27"/>
      <c r="G7" s="27"/>
      <c r="H7" s="27"/>
      <c r="I7" s="27"/>
      <c r="K7" s="27"/>
      <c r="L7" s="27"/>
      <c r="M7" s="27"/>
      <c r="N7" s="27"/>
      <c r="O7" s="27"/>
      <c r="P7" s="27"/>
      <c r="Q7" s="27"/>
      <c r="R7" s="62"/>
      <c r="S7" s="34"/>
      <c r="T7" s="34"/>
      <c r="U7" s="34"/>
      <c r="V7" s="34"/>
      <c r="W7" s="34"/>
      <c r="X7" s="34"/>
      <c r="Y7" s="34"/>
      <c r="Z7" s="34"/>
    </row>
    <row r="8" spans="1:26" s="31" customFormat="1" ht="33" customHeight="1">
      <c r="A8" s="165" t="s">
        <v>19</v>
      </c>
      <c r="B8" s="167" t="s">
        <v>37</v>
      </c>
      <c r="C8" s="169" t="s" ph="1">
        <v>20</v>
      </c>
      <c r="D8" s="169" t="s">
        <v>38</v>
      </c>
      <c r="E8" s="171" t="s">
        <v>0</v>
      </c>
      <c r="F8" s="169" t="s">
        <v>35</v>
      </c>
      <c r="G8" s="174" t="s">
        <v>1</v>
      </c>
      <c r="H8" s="171" t="s">
        <v>13</v>
      </c>
      <c r="I8" s="169" t="s">
        <v>14</v>
      </c>
      <c r="J8" s="177" t="s">
        <v>2</v>
      </c>
      <c r="K8" s="178" t="s">
        <v>39</v>
      </c>
      <c r="L8" s="178" t="s">
        <v>32</v>
      </c>
      <c r="M8" s="128" t="s">
        <v>45</v>
      </c>
      <c r="N8" s="129"/>
      <c r="O8" s="129"/>
      <c r="P8" s="130"/>
      <c r="Q8" s="172" t="s">
        <v>46</v>
      </c>
      <c r="R8" s="60"/>
      <c r="S8" s="35"/>
      <c r="T8" s="35"/>
      <c r="U8" s="35"/>
      <c r="V8" s="35"/>
      <c r="W8" s="35"/>
      <c r="X8" s="35"/>
      <c r="Y8" s="35"/>
      <c r="Z8" s="35"/>
    </row>
    <row r="9" spans="1:26" s="31" customFormat="1" ht="33" customHeight="1" thickBot="1">
      <c r="A9" s="166"/>
      <c r="B9" s="168"/>
      <c r="C9" s="170" ph="1"/>
      <c r="D9" s="170"/>
      <c r="E9" s="170"/>
      <c r="F9" s="170"/>
      <c r="G9" s="175"/>
      <c r="H9" s="170"/>
      <c r="I9" s="176"/>
      <c r="J9" s="168"/>
      <c r="K9" s="179"/>
      <c r="L9" s="179"/>
      <c r="M9" s="131" t="s">
        <v>5</v>
      </c>
      <c r="N9" s="132" t="s">
        <v>36</v>
      </c>
      <c r="O9" s="132" t="s">
        <v>3</v>
      </c>
      <c r="P9" s="133" t="s">
        <v>44</v>
      </c>
      <c r="Q9" s="173"/>
      <c r="R9" s="60"/>
      <c r="S9" s="35"/>
      <c r="T9" s="35"/>
      <c r="U9" s="35"/>
      <c r="V9" s="35"/>
      <c r="W9" s="35"/>
      <c r="X9" s="35"/>
      <c r="Y9" s="35"/>
      <c r="Z9" s="35"/>
    </row>
    <row r="10" spans="1:26" s="17" customFormat="1" ht="65.099999999999994" customHeight="1" thickTop="1">
      <c r="A10" s="134">
        <v>1</v>
      </c>
      <c r="B10" s="1"/>
      <c r="C10" s="1"/>
      <c r="D10" s="1"/>
      <c r="E10" s="2"/>
      <c r="F10" s="68" t="str">
        <f t="shared" ref="F10:F26" si="0">IF(E10="","",DATEDIF(E10,$W$2,"y"))</f>
        <v/>
      </c>
      <c r="G10" s="26"/>
      <c r="H10" s="1"/>
      <c r="I10" s="64"/>
      <c r="J10" s="70"/>
      <c r="K10" s="110" t="s">
        <v>70</v>
      </c>
      <c r="L10" s="110" t="s">
        <v>71</v>
      </c>
      <c r="M10" s="111" t="s">
        <v>72</v>
      </c>
      <c r="N10" s="112" t="s">
        <v>73</v>
      </c>
      <c r="O10" s="105" t="s">
        <v>72</v>
      </c>
      <c r="P10" s="113" t="s">
        <v>74</v>
      </c>
      <c r="Q10" s="114" t="s">
        <v>75</v>
      </c>
      <c r="R10" s="63" t="str">
        <f t="shared" ref="R10:R26" si="1">IF(C10="","",IF(V10=1,"入力OK!!",IF(K10="1ヶ月研修","希望取得資格はないか再チェック","入力漏れあり!!")))</f>
        <v/>
      </c>
      <c r="T10" s="17">
        <f>IF(K10="1ヶ月研修",0,6)</f>
        <v>6</v>
      </c>
      <c r="U10" s="17">
        <f>COUNTA(L10:P10)</f>
        <v>5</v>
      </c>
      <c r="V10" s="17">
        <f>T10-U10</f>
        <v>1</v>
      </c>
    </row>
    <row r="11" spans="1:26" s="17" customFormat="1" ht="65.099999999999994" customHeight="1">
      <c r="A11" s="134">
        <v>2</v>
      </c>
      <c r="B11" s="3"/>
      <c r="C11" s="3"/>
      <c r="D11" s="3"/>
      <c r="E11" s="2"/>
      <c r="F11" s="68" t="str">
        <f t="shared" si="0"/>
        <v/>
      </c>
      <c r="G11" s="24"/>
      <c r="H11" s="3"/>
      <c r="I11" s="37"/>
      <c r="J11" s="71"/>
      <c r="K11" s="106" t="s">
        <v>70</v>
      </c>
      <c r="L11" s="106" t="s">
        <v>71</v>
      </c>
      <c r="M11" s="104" t="s">
        <v>72</v>
      </c>
      <c r="N11" s="107" t="s">
        <v>73</v>
      </c>
      <c r="O11" s="127" t="s">
        <v>72</v>
      </c>
      <c r="P11" s="108" t="s">
        <v>74</v>
      </c>
      <c r="Q11" s="109" t="s">
        <v>75</v>
      </c>
      <c r="R11" s="63" t="str">
        <f t="shared" si="1"/>
        <v/>
      </c>
      <c r="T11" s="17">
        <f t="shared" ref="T11:T26" si="2">IF(K11="1ヶ月研修",0,6)</f>
        <v>6</v>
      </c>
      <c r="U11" s="17">
        <f t="shared" ref="U11:U26" si="3">COUNTA(L11:P11)</f>
        <v>5</v>
      </c>
      <c r="V11" s="17">
        <f t="shared" ref="V11:V26" si="4">T11-U11</f>
        <v>1</v>
      </c>
    </row>
    <row r="12" spans="1:26" s="17" customFormat="1" ht="65.099999999999994" customHeight="1">
      <c r="A12" s="134">
        <v>3</v>
      </c>
      <c r="B12" s="3"/>
      <c r="C12" s="3"/>
      <c r="D12" s="3"/>
      <c r="E12" s="2"/>
      <c r="F12" s="68" t="str">
        <f t="shared" si="0"/>
        <v/>
      </c>
      <c r="G12" s="24"/>
      <c r="H12" s="3"/>
      <c r="I12" s="37"/>
      <c r="J12" s="71"/>
      <c r="K12" s="115" t="s">
        <v>70</v>
      </c>
      <c r="L12" s="115" t="s">
        <v>71</v>
      </c>
      <c r="M12" s="116" t="s">
        <v>72</v>
      </c>
      <c r="N12" s="117" t="s">
        <v>73</v>
      </c>
      <c r="O12" s="118" t="s">
        <v>72</v>
      </c>
      <c r="P12" s="119" t="s">
        <v>74</v>
      </c>
      <c r="Q12" s="120" t="s">
        <v>75</v>
      </c>
      <c r="R12" s="63" t="str">
        <f t="shared" si="1"/>
        <v/>
      </c>
      <c r="T12" s="17">
        <f t="shared" si="2"/>
        <v>6</v>
      </c>
      <c r="U12" s="17">
        <f t="shared" si="3"/>
        <v>5</v>
      </c>
      <c r="V12" s="17">
        <f t="shared" si="4"/>
        <v>1</v>
      </c>
    </row>
    <row r="13" spans="1:26" s="17" customFormat="1" ht="65.099999999999994" customHeight="1">
      <c r="A13" s="134">
        <v>4</v>
      </c>
      <c r="B13" s="3"/>
      <c r="C13" s="3"/>
      <c r="D13" s="3"/>
      <c r="E13" s="2"/>
      <c r="F13" s="68" t="str">
        <f t="shared" si="0"/>
        <v/>
      </c>
      <c r="G13" s="24"/>
      <c r="H13" s="3"/>
      <c r="I13" s="37"/>
      <c r="J13" s="71"/>
      <c r="K13" s="115" t="s">
        <v>70</v>
      </c>
      <c r="L13" s="115" t="s">
        <v>71</v>
      </c>
      <c r="M13" s="116" t="s">
        <v>72</v>
      </c>
      <c r="N13" s="117" t="s">
        <v>73</v>
      </c>
      <c r="O13" s="118" t="s">
        <v>72</v>
      </c>
      <c r="P13" s="119" t="s">
        <v>74</v>
      </c>
      <c r="Q13" s="120" t="s">
        <v>75</v>
      </c>
      <c r="R13" s="63" t="str">
        <f t="shared" si="1"/>
        <v/>
      </c>
      <c r="T13" s="17">
        <f t="shared" si="2"/>
        <v>6</v>
      </c>
      <c r="U13" s="17">
        <f t="shared" si="3"/>
        <v>5</v>
      </c>
      <c r="V13" s="17">
        <f t="shared" si="4"/>
        <v>1</v>
      </c>
    </row>
    <row r="14" spans="1:26" ht="65.099999999999994" customHeight="1">
      <c r="A14" s="134">
        <v>5</v>
      </c>
      <c r="B14" s="4"/>
      <c r="C14" s="3"/>
      <c r="D14" s="4"/>
      <c r="E14" s="2"/>
      <c r="F14" s="68" t="str">
        <f t="shared" si="0"/>
        <v/>
      </c>
      <c r="G14" s="24"/>
      <c r="H14" s="4"/>
      <c r="I14" s="38"/>
      <c r="J14" s="72"/>
      <c r="K14" s="115" t="s">
        <v>70</v>
      </c>
      <c r="L14" s="115" t="s">
        <v>71</v>
      </c>
      <c r="M14" s="116" t="s">
        <v>72</v>
      </c>
      <c r="N14" s="117" t="s">
        <v>73</v>
      </c>
      <c r="O14" s="118" t="s">
        <v>72</v>
      </c>
      <c r="P14" s="119" t="s">
        <v>74</v>
      </c>
      <c r="Q14" s="120" t="s">
        <v>75</v>
      </c>
      <c r="R14" s="63" t="str">
        <f t="shared" si="1"/>
        <v/>
      </c>
      <c r="S14" s="17"/>
      <c r="T14" s="17">
        <f t="shared" si="2"/>
        <v>6</v>
      </c>
      <c r="U14" s="17">
        <f t="shared" si="3"/>
        <v>5</v>
      </c>
      <c r="V14" s="17">
        <f t="shared" si="4"/>
        <v>1</v>
      </c>
    </row>
    <row r="15" spans="1:26" ht="65.099999999999994" customHeight="1">
      <c r="A15" s="134">
        <v>6</v>
      </c>
      <c r="B15" s="4"/>
      <c r="C15" s="3"/>
      <c r="D15" s="4"/>
      <c r="E15" s="2"/>
      <c r="F15" s="68" t="str">
        <f t="shared" si="0"/>
        <v/>
      </c>
      <c r="G15" s="24"/>
      <c r="H15" s="4"/>
      <c r="I15" s="38"/>
      <c r="J15" s="72"/>
      <c r="K15" s="115" t="s">
        <v>70</v>
      </c>
      <c r="L15" s="115" t="s">
        <v>71</v>
      </c>
      <c r="M15" s="116" t="s">
        <v>72</v>
      </c>
      <c r="N15" s="117" t="s">
        <v>73</v>
      </c>
      <c r="O15" s="118" t="s">
        <v>72</v>
      </c>
      <c r="P15" s="119" t="s">
        <v>74</v>
      </c>
      <c r="Q15" s="120" t="s">
        <v>75</v>
      </c>
      <c r="R15" s="63" t="str">
        <f t="shared" si="1"/>
        <v/>
      </c>
      <c r="S15" s="17"/>
      <c r="T15" s="17">
        <f t="shared" si="2"/>
        <v>6</v>
      </c>
      <c r="U15" s="17">
        <f t="shared" si="3"/>
        <v>5</v>
      </c>
      <c r="V15" s="17">
        <f t="shared" si="4"/>
        <v>1</v>
      </c>
    </row>
    <row r="16" spans="1:26" ht="65.099999999999994" customHeight="1">
      <c r="A16" s="134">
        <v>7</v>
      </c>
      <c r="B16" s="4"/>
      <c r="C16" s="3"/>
      <c r="D16" s="4"/>
      <c r="E16" s="2"/>
      <c r="F16" s="68" t="str">
        <f t="shared" si="0"/>
        <v/>
      </c>
      <c r="G16" s="24"/>
      <c r="H16" s="4"/>
      <c r="I16" s="38"/>
      <c r="J16" s="72"/>
      <c r="K16" s="115" t="s">
        <v>70</v>
      </c>
      <c r="L16" s="115" t="s">
        <v>71</v>
      </c>
      <c r="M16" s="116" t="s">
        <v>72</v>
      </c>
      <c r="N16" s="117" t="s">
        <v>73</v>
      </c>
      <c r="O16" s="118" t="s">
        <v>72</v>
      </c>
      <c r="P16" s="119" t="s">
        <v>74</v>
      </c>
      <c r="Q16" s="120" t="s">
        <v>75</v>
      </c>
      <c r="R16" s="63" t="str">
        <f t="shared" si="1"/>
        <v/>
      </c>
      <c r="S16" s="17"/>
      <c r="T16" s="17">
        <f t="shared" si="2"/>
        <v>6</v>
      </c>
      <c r="U16" s="17">
        <f t="shared" si="3"/>
        <v>5</v>
      </c>
      <c r="V16" s="17">
        <f t="shared" si="4"/>
        <v>1</v>
      </c>
    </row>
    <row r="17" spans="1:22" ht="65.099999999999994" customHeight="1">
      <c r="A17" s="134">
        <v>8</v>
      </c>
      <c r="B17" s="4"/>
      <c r="C17" s="3"/>
      <c r="D17" s="4"/>
      <c r="E17" s="2"/>
      <c r="F17" s="68" t="str">
        <f t="shared" si="0"/>
        <v/>
      </c>
      <c r="G17" s="24"/>
      <c r="H17" s="4"/>
      <c r="I17" s="40"/>
      <c r="J17" s="72"/>
      <c r="K17" s="115" t="s">
        <v>70</v>
      </c>
      <c r="L17" s="115" t="s">
        <v>71</v>
      </c>
      <c r="M17" s="116" t="s">
        <v>72</v>
      </c>
      <c r="N17" s="117" t="s">
        <v>73</v>
      </c>
      <c r="O17" s="118" t="s">
        <v>72</v>
      </c>
      <c r="P17" s="119" t="s">
        <v>74</v>
      </c>
      <c r="Q17" s="120" t="s">
        <v>75</v>
      </c>
      <c r="R17" s="63" t="str">
        <f t="shared" si="1"/>
        <v/>
      </c>
      <c r="S17" s="17"/>
      <c r="T17" s="17">
        <f t="shared" si="2"/>
        <v>6</v>
      </c>
      <c r="U17" s="17">
        <f t="shared" si="3"/>
        <v>5</v>
      </c>
      <c r="V17" s="17">
        <f t="shared" si="4"/>
        <v>1</v>
      </c>
    </row>
    <row r="18" spans="1:22" ht="65.099999999999994" customHeight="1">
      <c r="A18" s="134">
        <v>9</v>
      </c>
      <c r="B18" s="4"/>
      <c r="C18" s="3"/>
      <c r="D18" s="4"/>
      <c r="E18" s="2"/>
      <c r="F18" s="68" t="str">
        <f t="shared" si="0"/>
        <v/>
      </c>
      <c r="G18" s="24"/>
      <c r="H18" s="4"/>
      <c r="I18" s="38"/>
      <c r="J18" s="72"/>
      <c r="K18" s="115" t="s">
        <v>70</v>
      </c>
      <c r="L18" s="115" t="s">
        <v>71</v>
      </c>
      <c r="M18" s="116" t="s">
        <v>72</v>
      </c>
      <c r="N18" s="117" t="s">
        <v>73</v>
      </c>
      <c r="O18" s="118" t="s">
        <v>72</v>
      </c>
      <c r="P18" s="119" t="s">
        <v>74</v>
      </c>
      <c r="Q18" s="120" t="s">
        <v>75</v>
      </c>
      <c r="R18" s="63" t="str">
        <f t="shared" si="1"/>
        <v/>
      </c>
      <c r="S18" s="17"/>
      <c r="T18" s="17">
        <f t="shared" si="2"/>
        <v>6</v>
      </c>
      <c r="U18" s="17">
        <f t="shared" si="3"/>
        <v>5</v>
      </c>
      <c r="V18" s="17">
        <f t="shared" si="4"/>
        <v>1</v>
      </c>
    </row>
    <row r="19" spans="1:22" ht="65.099999999999994" customHeight="1">
      <c r="A19" s="134">
        <v>10</v>
      </c>
      <c r="B19" s="4"/>
      <c r="C19" s="3"/>
      <c r="D19" s="4"/>
      <c r="E19" s="2"/>
      <c r="F19" s="68" t="str">
        <f t="shared" si="0"/>
        <v/>
      </c>
      <c r="G19" s="24"/>
      <c r="H19" s="4"/>
      <c r="I19" s="38"/>
      <c r="J19" s="72"/>
      <c r="K19" s="115" t="s">
        <v>70</v>
      </c>
      <c r="L19" s="115" t="s">
        <v>71</v>
      </c>
      <c r="M19" s="116" t="s">
        <v>72</v>
      </c>
      <c r="N19" s="117" t="s">
        <v>73</v>
      </c>
      <c r="O19" s="118" t="s">
        <v>72</v>
      </c>
      <c r="P19" s="119" t="s">
        <v>74</v>
      </c>
      <c r="Q19" s="120" t="s">
        <v>75</v>
      </c>
      <c r="R19" s="63" t="str">
        <f t="shared" si="1"/>
        <v/>
      </c>
      <c r="S19" s="17"/>
      <c r="T19" s="17">
        <f t="shared" si="2"/>
        <v>6</v>
      </c>
      <c r="U19" s="17">
        <f t="shared" si="3"/>
        <v>5</v>
      </c>
      <c r="V19" s="17">
        <f t="shared" si="4"/>
        <v>1</v>
      </c>
    </row>
    <row r="20" spans="1:22" ht="65.099999999999994" customHeight="1">
      <c r="A20" s="134">
        <v>11</v>
      </c>
      <c r="B20" s="4"/>
      <c r="C20" s="3"/>
      <c r="D20" s="4"/>
      <c r="E20" s="2"/>
      <c r="F20" s="68" t="str">
        <f t="shared" si="0"/>
        <v/>
      </c>
      <c r="G20" s="24"/>
      <c r="H20" s="4"/>
      <c r="I20" s="38"/>
      <c r="J20" s="72"/>
      <c r="K20" s="115" t="s">
        <v>70</v>
      </c>
      <c r="L20" s="115" t="s">
        <v>71</v>
      </c>
      <c r="M20" s="116" t="s">
        <v>72</v>
      </c>
      <c r="N20" s="117" t="s">
        <v>73</v>
      </c>
      <c r="O20" s="118" t="s">
        <v>72</v>
      </c>
      <c r="P20" s="119" t="s">
        <v>74</v>
      </c>
      <c r="Q20" s="120" t="s">
        <v>75</v>
      </c>
      <c r="R20" s="63" t="str">
        <f t="shared" si="1"/>
        <v/>
      </c>
      <c r="S20" s="17"/>
      <c r="T20" s="17">
        <f t="shared" si="2"/>
        <v>6</v>
      </c>
      <c r="U20" s="17">
        <f t="shared" si="3"/>
        <v>5</v>
      </c>
      <c r="V20" s="17">
        <f t="shared" si="4"/>
        <v>1</v>
      </c>
    </row>
    <row r="21" spans="1:22" ht="65.099999999999994" customHeight="1">
      <c r="A21" s="134">
        <v>12</v>
      </c>
      <c r="B21" s="4"/>
      <c r="C21" s="3"/>
      <c r="D21" s="4"/>
      <c r="E21" s="2"/>
      <c r="F21" s="68" t="str">
        <f t="shared" si="0"/>
        <v/>
      </c>
      <c r="G21" s="24"/>
      <c r="H21" s="4"/>
      <c r="I21" s="38"/>
      <c r="J21" s="72"/>
      <c r="K21" s="115" t="s">
        <v>70</v>
      </c>
      <c r="L21" s="115" t="s">
        <v>71</v>
      </c>
      <c r="M21" s="116" t="s">
        <v>72</v>
      </c>
      <c r="N21" s="117" t="s">
        <v>73</v>
      </c>
      <c r="O21" s="118" t="s">
        <v>72</v>
      </c>
      <c r="P21" s="119" t="s">
        <v>74</v>
      </c>
      <c r="Q21" s="120" t="s">
        <v>75</v>
      </c>
      <c r="R21" s="63" t="str">
        <f t="shared" si="1"/>
        <v/>
      </c>
      <c r="S21" s="17"/>
      <c r="T21" s="17">
        <f t="shared" si="2"/>
        <v>6</v>
      </c>
      <c r="U21" s="17">
        <f t="shared" si="3"/>
        <v>5</v>
      </c>
      <c r="V21" s="17">
        <f t="shared" si="4"/>
        <v>1</v>
      </c>
    </row>
    <row r="22" spans="1:22" ht="65.099999999999994" customHeight="1">
      <c r="A22" s="134">
        <v>13</v>
      </c>
      <c r="B22" s="4"/>
      <c r="C22" s="3"/>
      <c r="D22" s="4"/>
      <c r="E22" s="2"/>
      <c r="F22" s="68" t="str">
        <f t="shared" si="0"/>
        <v/>
      </c>
      <c r="G22" s="24"/>
      <c r="H22" s="4"/>
      <c r="I22" s="38"/>
      <c r="J22" s="72"/>
      <c r="K22" s="115" t="s">
        <v>70</v>
      </c>
      <c r="L22" s="115" t="s">
        <v>71</v>
      </c>
      <c r="M22" s="116" t="s">
        <v>72</v>
      </c>
      <c r="N22" s="117" t="s">
        <v>73</v>
      </c>
      <c r="O22" s="118" t="s">
        <v>72</v>
      </c>
      <c r="P22" s="119" t="s">
        <v>74</v>
      </c>
      <c r="Q22" s="120" t="s">
        <v>75</v>
      </c>
      <c r="R22" s="63" t="str">
        <f t="shared" si="1"/>
        <v/>
      </c>
      <c r="S22" s="17"/>
      <c r="T22" s="17">
        <f t="shared" si="2"/>
        <v>6</v>
      </c>
      <c r="U22" s="17">
        <f t="shared" si="3"/>
        <v>5</v>
      </c>
      <c r="V22" s="17">
        <f t="shared" si="4"/>
        <v>1</v>
      </c>
    </row>
    <row r="23" spans="1:22" ht="65.099999999999994" customHeight="1">
      <c r="A23" s="134">
        <v>14</v>
      </c>
      <c r="B23" s="4"/>
      <c r="C23" s="3"/>
      <c r="D23" s="4"/>
      <c r="E23" s="2"/>
      <c r="F23" s="68" t="str">
        <f t="shared" si="0"/>
        <v/>
      </c>
      <c r="G23" s="24"/>
      <c r="H23" s="4"/>
      <c r="I23" s="38"/>
      <c r="J23" s="72"/>
      <c r="K23" s="115" t="s">
        <v>70</v>
      </c>
      <c r="L23" s="115" t="s">
        <v>71</v>
      </c>
      <c r="M23" s="116" t="s">
        <v>72</v>
      </c>
      <c r="N23" s="117" t="s">
        <v>73</v>
      </c>
      <c r="O23" s="118" t="s">
        <v>72</v>
      </c>
      <c r="P23" s="119" t="s">
        <v>74</v>
      </c>
      <c r="Q23" s="120" t="s">
        <v>75</v>
      </c>
      <c r="R23" s="63" t="str">
        <f t="shared" si="1"/>
        <v/>
      </c>
      <c r="S23" s="17"/>
      <c r="T23" s="17">
        <f t="shared" si="2"/>
        <v>6</v>
      </c>
      <c r="U23" s="17">
        <f t="shared" si="3"/>
        <v>5</v>
      </c>
      <c r="V23" s="17">
        <f t="shared" si="4"/>
        <v>1</v>
      </c>
    </row>
    <row r="24" spans="1:22" ht="65.099999999999994" customHeight="1">
      <c r="A24" s="134">
        <v>15</v>
      </c>
      <c r="B24" s="4"/>
      <c r="C24" s="4"/>
      <c r="D24" s="4"/>
      <c r="E24" s="47"/>
      <c r="F24" s="68" t="str">
        <f t="shared" si="0"/>
        <v/>
      </c>
      <c r="G24" s="24"/>
      <c r="H24" s="4"/>
      <c r="I24" s="38"/>
      <c r="J24" s="72"/>
      <c r="K24" s="115" t="s">
        <v>70</v>
      </c>
      <c r="L24" s="115" t="s">
        <v>71</v>
      </c>
      <c r="M24" s="116" t="s">
        <v>72</v>
      </c>
      <c r="N24" s="117" t="s">
        <v>73</v>
      </c>
      <c r="O24" s="118" t="s">
        <v>72</v>
      </c>
      <c r="P24" s="119" t="s">
        <v>74</v>
      </c>
      <c r="Q24" s="120" t="s">
        <v>75</v>
      </c>
      <c r="R24" s="63" t="str">
        <f t="shared" si="1"/>
        <v/>
      </c>
      <c r="S24" s="17"/>
      <c r="T24" s="17">
        <f t="shared" si="2"/>
        <v>6</v>
      </c>
      <c r="U24" s="17">
        <f t="shared" si="3"/>
        <v>5</v>
      </c>
      <c r="V24" s="17">
        <f t="shared" si="4"/>
        <v>1</v>
      </c>
    </row>
    <row r="25" spans="1:22" ht="65.099999999999994" customHeight="1">
      <c r="A25" s="134">
        <v>16</v>
      </c>
      <c r="B25" s="45"/>
      <c r="C25" s="1"/>
      <c r="D25" s="45"/>
      <c r="E25" s="2"/>
      <c r="F25" s="67" t="str">
        <f t="shared" si="0"/>
        <v/>
      </c>
      <c r="G25" s="26"/>
      <c r="H25" s="45"/>
      <c r="I25" s="46"/>
      <c r="J25" s="73"/>
      <c r="K25" s="115" t="s">
        <v>70</v>
      </c>
      <c r="L25" s="115" t="s">
        <v>71</v>
      </c>
      <c r="M25" s="116" t="s">
        <v>72</v>
      </c>
      <c r="N25" s="117" t="s">
        <v>73</v>
      </c>
      <c r="O25" s="118" t="s">
        <v>72</v>
      </c>
      <c r="P25" s="119" t="s">
        <v>74</v>
      </c>
      <c r="Q25" s="120" t="s">
        <v>75</v>
      </c>
      <c r="R25" s="63" t="str">
        <f t="shared" si="1"/>
        <v/>
      </c>
      <c r="S25" s="17"/>
      <c r="T25" s="17">
        <f t="shared" si="2"/>
        <v>6</v>
      </c>
      <c r="U25" s="17">
        <f t="shared" si="3"/>
        <v>5</v>
      </c>
      <c r="V25" s="17">
        <f t="shared" si="4"/>
        <v>1</v>
      </c>
    </row>
    <row r="26" spans="1:22" ht="65.099999999999994" customHeight="1" thickBot="1">
      <c r="A26" s="135">
        <v>17</v>
      </c>
      <c r="B26" s="5"/>
      <c r="C26" s="5"/>
      <c r="D26" s="5"/>
      <c r="E26" s="19"/>
      <c r="F26" s="69" t="str">
        <f t="shared" si="0"/>
        <v/>
      </c>
      <c r="G26" s="25"/>
      <c r="H26" s="5"/>
      <c r="I26" s="39"/>
      <c r="J26" s="74"/>
      <c r="K26" s="121" t="s">
        <v>70</v>
      </c>
      <c r="L26" s="121" t="s">
        <v>71</v>
      </c>
      <c r="M26" s="122" t="s">
        <v>72</v>
      </c>
      <c r="N26" s="123" t="s">
        <v>73</v>
      </c>
      <c r="O26" s="124" t="s">
        <v>72</v>
      </c>
      <c r="P26" s="125" t="s">
        <v>74</v>
      </c>
      <c r="Q26" s="126" t="s">
        <v>75</v>
      </c>
      <c r="R26" s="63" t="str">
        <f t="shared" si="1"/>
        <v/>
      </c>
      <c r="S26" s="17"/>
      <c r="T26" s="17">
        <f t="shared" si="2"/>
        <v>6</v>
      </c>
      <c r="U26" s="17">
        <f t="shared" si="3"/>
        <v>5</v>
      </c>
      <c r="V26" s="17">
        <f t="shared" si="4"/>
        <v>1</v>
      </c>
    </row>
    <row r="27" spans="1:22" ht="27.75" customHeight="1">
      <c r="A27" s="20"/>
      <c r="B27" s="20"/>
      <c r="C27" s="20"/>
      <c r="D27" s="20"/>
      <c r="E27" s="20"/>
      <c r="F27" s="20"/>
      <c r="G27" s="41"/>
      <c r="H27" s="20"/>
      <c r="I27" s="13"/>
      <c r="J27" s="13"/>
      <c r="K27" s="20"/>
      <c r="L27" s="20"/>
      <c r="M27" s="20"/>
      <c r="N27" s="20"/>
      <c r="O27" s="20"/>
      <c r="P27" s="20"/>
      <c r="Q27" s="20"/>
    </row>
    <row r="28" spans="1:22" ht="27.75" customHeight="1">
      <c r="A28" s="21" t="s">
        <v>24</v>
      </c>
      <c r="B28" s="20"/>
      <c r="C28" s="20"/>
      <c r="D28" s="20"/>
      <c r="E28" s="20"/>
      <c r="F28" s="20"/>
      <c r="G28" s="41"/>
      <c r="H28" s="20"/>
      <c r="I28" s="13"/>
      <c r="J28" s="13"/>
      <c r="K28" s="20"/>
      <c r="L28" s="20"/>
      <c r="M28" s="20"/>
      <c r="N28" s="20"/>
      <c r="O28" s="20"/>
      <c r="P28" s="20"/>
      <c r="Q28" s="20"/>
    </row>
    <row r="29" spans="1:22" ht="30" customHeight="1">
      <c r="A29" s="20"/>
      <c r="B29" s="22" t="s">
        <v>26</v>
      </c>
      <c r="C29" s="15"/>
      <c r="D29" s="15"/>
      <c r="E29" s="15"/>
      <c r="F29" s="15"/>
      <c r="G29" s="42"/>
      <c r="H29" s="15"/>
      <c r="I29" s="15"/>
      <c r="J29" s="15"/>
      <c r="K29" s="15"/>
      <c r="L29" s="23"/>
      <c r="M29" s="15"/>
      <c r="N29" s="15"/>
      <c r="O29" s="15"/>
      <c r="P29" s="15"/>
    </row>
    <row r="30" spans="1:22" s="18" customFormat="1" ht="27.75" customHeight="1">
      <c r="A30" s="7"/>
      <c r="B30" s="22" t="s">
        <v>27</v>
      </c>
      <c r="C30" s="7"/>
      <c r="D30" s="7"/>
      <c r="E30" s="7"/>
      <c r="F30" s="7"/>
      <c r="G30" s="43"/>
      <c r="H30" s="7"/>
      <c r="I30" s="6"/>
      <c r="J30" s="6"/>
      <c r="K30" s="7"/>
      <c r="L30" s="7"/>
      <c r="M30" s="7"/>
      <c r="N30" s="7"/>
      <c r="O30" s="7"/>
      <c r="P30" s="7"/>
      <c r="Q30" s="7"/>
      <c r="R30" s="61"/>
    </row>
    <row r="31" spans="1:22" ht="27.75" customHeight="1">
      <c r="B31" s="22" t="s">
        <v>25</v>
      </c>
    </row>
  </sheetData>
  <sheetProtection selectLockedCells="1"/>
  <mergeCells count="19">
    <mergeCell ref="F8:F9"/>
    <mergeCell ref="A1:G2"/>
    <mergeCell ref="I2:K2"/>
    <mergeCell ref="O2:Q2"/>
    <mergeCell ref="K5:M5"/>
    <mergeCell ref="O5:P5"/>
    <mergeCell ref="K6:P6"/>
    <mergeCell ref="A8:A9"/>
    <mergeCell ref="B8:B9"/>
    <mergeCell ref="C8:C9"/>
    <mergeCell ref="D8:D9"/>
    <mergeCell ref="E8:E9"/>
    <mergeCell ref="Q8:Q9"/>
    <mergeCell ref="G8:G9"/>
    <mergeCell ref="H8:H9"/>
    <mergeCell ref="I8:I9"/>
    <mergeCell ref="J8:J9"/>
    <mergeCell ref="K8:K9"/>
    <mergeCell ref="L8:L9"/>
  </mergeCells>
  <phoneticPr fontId="1"/>
  <conditionalFormatting sqref="P10">
    <cfRule type="expression" dxfId="8" priority="6">
      <formula>#REF!="○"</formula>
    </cfRule>
  </conditionalFormatting>
  <conditionalFormatting sqref="N10">
    <cfRule type="expression" dxfId="7" priority="7">
      <formula>#REF!="○"</formula>
    </cfRule>
  </conditionalFormatting>
  <conditionalFormatting sqref="L10">
    <cfRule type="expression" dxfId="6" priority="8">
      <formula>$K10="1ヶ月研修"</formula>
    </cfRule>
  </conditionalFormatting>
  <conditionalFormatting sqref="I2">
    <cfRule type="containsBlanks" dxfId="5" priority="5">
      <formula>LEN(TRIM(I2))=0</formula>
    </cfRule>
  </conditionalFormatting>
  <conditionalFormatting sqref="O2:Q2 O5:P5 K6:P6 K5:M5 I5:I6">
    <cfRule type="containsBlanks" dxfId="4" priority="4">
      <formula>LEN(TRIM(I2))=0</formula>
    </cfRule>
  </conditionalFormatting>
  <conditionalFormatting sqref="P11:P26">
    <cfRule type="expression" dxfId="3" priority="1">
      <formula>#REF!="○"</formula>
    </cfRule>
  </conditionalFormatting>
  <conditionalFormatting sqref="N11:N26">
    <cfRule type="expression" dxfId="2" priority="2">
      <formula>#REF!="○"</formula>
    </cfRule>
  </conditionalFormatting>
  <conditionalFormatting sqref="L11:L26">
    <cfRule type="expression" dxfId="1" priority="3">
      <formula>$K11="1ヶ月研修"</formula>
    </cfRule>
  </conditionalFormatting>
  <dataValidations count="1">
    <dataValidation allowBlank="1" showInputMessage="1" showErrorMessage="1" promptTitle="入力は「/」を使用してください" prompt="例:1992/1/1…○_x000a_　　1992.1.1…×" sqref="E10:E26"/>
  </dataValidations>
  <printOptions horizontalCentered="1" verticalCentered="1"/>
  <pageMargins left="0.35433070866141736" right="0.19685039370078741" top="0.59055118110236227" bottom="0.31496062992125984" header="0.31496062992125984" footer="0.19685039370078741"/>
  <pageSetup paperSize="8" scale="61" orientation="landscape" r:id="rId1"/>
  <headerFooter alignWithMargins="0"/>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showGridLines="0" workbookViewId="0">
      <selection activeCell="C17" sqref="C17"/>
    </sheetView>
  </sheetViews>
  <sheetFormatPr defaultRowHeight="14.25"/>
  <cols>
    <col min="1" max="2" width="9" style="182"/>
    <col min="3" max="3" width="2.375" style="182" customWidth="1"/>
    <col min="4" max="4" width="4.5" style="88" bestFit="1" customWidth="1"/>
    <col min="5" max="5" width="13.125" style="88" bestFit="1" customWidth="1"/>
    <col min="6" max="6" width="11.5" style="88" customWidth="1"/>
    <col min="7" max="7" width="11.5" style="88" bestFit="1" customWidth="1"/>
    <col min="8" max="9" width="11.5" style="88" customWidth="1"/>
    <col min="10" max="16384" width="9" style="88"/>
  </cols>
  <sheetData>
    <row r="3" spans="3:9" ht="17.25" customHeight="1">
      <c r="C3" s="181" t="s">
        <v>69</v>
      </c>
    </row>
    <row r="4" spans="3:9" ht="22.5" customHeight="1" thickBot="1">
      <c r="D4" s="92" t="s">
        <v>67</v>
      </c>
      <c r="E4" s="92" t="s">
        <v>66</v>
      </c>
      <c r="F4" s="92" t="s">
        <v>49</v>
      </c>
      <c r="G4" s="92" t="s">
        <v>50</v>
      </c>
      <c r="H4" s="92" t="s">
        <v>51</v>
      </c>
      <c r="I4" s="92" t="s">
        <v>52</v>
      </c>
    </row>
    <row r="5" spans="3:9" ht="31.5" customHeight="1" thickTop="1">
      <c r="D5" s="93" t="s">
        <v>76</v>
      </c>
      <c r="E5" s="93" t="s">
        <v>48</v>
      </c>
      <c r="F5" s="91" t="s">
        <v>30</v>
      </c>
      <c r="G5" s="91" t="s">
        <v>31</v>
      </c>
      <c r="H5" s="91"/>
      <c r="I5" s="91"/>
    </row>
    <row r="6" spans="3:9" ht="31.5" customHeight="1">
      <c r="D6" s="95" t="s">
        <v>77</v>
      </c>
      <c r="E6" s="95" t="s">
        <v>32</v>
      </c>
      <c r="F6" s="89" t="s">
        <v>7</v>
      </c>
      <c r="G6" s="89" t="s">
        <v>8</v>
      </c>
      <c r="H6" s="89" t="s">
        <v>9</v>
      </c>
      <c r="I6" s="89" t="s">
        <v>10</v>
      </c>
    </row>
    <row r="7" spans="3:9" ht="31.5" customHeight="1">
      <c r="D7" s="94" t="s">
        <v>47</v>
      </c>
      <c r="E7" s="94" t="s">
        <v>5</v>
      </c>
      <c r="F7" s="89" t="s">
        <v>59</v>
      </c>
      <c r="G7" s="89" t="s">
        <v>78</v>
      </c>
      <c r="H7" s="89" t="s">
        <v>60</v>
      </c>
      <c r="I7" s="89"/>
    </row>
    <row r="8" spans="3:9" ht="31.5" customHeight="1">
      <c r="D8" s="94" t="s">
        <v>53</v>
      </c>
      <c r="E8" s="94" t="s">
        <v>36</v>
      </c>
      <c r="F8" s="89" t="s">
        <v>61</v>
      </c>
      <c r="G8" s="90" t="s">
        <v>64</v>
      </c>
      <c r="H8" s="89"/>
      <c r="I8" s="89"/>
    </row>
    <row r="9" spans="3:9" ht="31.5" customHeight="1">
      <c r="D9" s="94" t="s">
        <v>54</v>
      </c>
      <c r="E9" s="94" t="s">
        <v>57</v>
      </c>
      <c r="F9" s="89" t="s">
        <v>59</v>
      </c>
      <c r="G9" s="89" t="s">
        <v>79</v>
      </c>
      <c r="H9" s="89" t="s">
        <v>60</v>
      </c>
      <c r="I9" s="89"/>
    </row>
    <row r="10" spans="3:9" ht="31.5" customHeight="1">
      <c r="D10" s="94" t="s">
        <v>55</v>
      </c>
      <c r="E10" s="94" t="s">
        <v>58</v>
      </c>
      <c r="F10" s="89" t="s">
        <v>68</v>
      </c>
      <c r="G10" s="89" t="s">
        <v>65</v>
      </c>
      <c r="H10" s="89"/>
      <c r="I10" s="89"/>
    </row>
    <row r="11" spans="3:9" ht="31.5" customHeight="1">
      <c r="D11" s="89" t="s">
        <v>56</v>
      </c>
      <c r="E11" s="89" t="s">
        <v>46</v>
      </c>
      <c r="F11" s="89" t="s">
        <v>62</v>
      </c>
      <c r="G11" s="89" t="s">
        <v>63</v>
      </c>
      <c r="H11" s="89"/>
      <c r="I11" s="89"/>
    </row>
  </sheetData>
  <sheetProtection sheet="1" objects="1" scenarios="1" selectLockedCells="1"/>
  <phoneticPr fontId="1"/>
  <conditionalFormatting sqref="D5:I11">
    <cfRule type="containsBlanks" dxfId="0" priority="1">
      <formula>LEN(TRIM(D5))=0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企業申込書</vt:lpstr>
      <vt:lpstr>企業申込書(手書き)</vt:lpstr>
      <vt:lpstr>選択リスト</vt:lpstr>
      <vt:lpstr>企業申込書!Print_Area</vt:lpstr>
      <vt:lpstr>'企業申込書(手書き)'!Print_Area</vt:lpstr>
    </vt:vector>
  </TitlesOfParts>
  <Company>因島市役所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1023-10</dc:creator>
  <cp:lastModifiedBy>柏原 将生</cp:lastModifiedBy>
  <cp:lastPrinted>2026-01-08T02:34:11Z</cp:lastPrinted>
  <dcterms:created xsi:type="dcterms:W3CDTF">2004-01-30T01:04:01Z</dcterms:created>
  <dcterms:modified xsi:type="dcterms:W3CDTF">2026-01-08T03:00:11Z</dcterms:modified>
</cp:coreProperties>
</file>