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-75" windowWidth="9945" windowHeight="9960" tabRatio="875"/>
  </bookViews>
  <sheets>
    <sheet name="目次" sheetId="58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2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（続き）" sheetId="46" r:id="rId12"/>
    <sheet name="11.人口集中地区（DID）の面積と人口" sheetId="47" r:id="rId13"/>
    <sheet name="12.世帯の種類・世帯人員別世帯数及び世帯人員" sheetId="48" r:id="rId14"/>
    <sheet name="13.従業地・通学地別15歳以上就業者及び通学者" sheetId="49" r:id="rId15"/>
    <sheet name="14.職業・男女別15歳以上就業者数" sheetId="50" r:id="rId16"/>
    <sheet name="15.都市計画の地域区分・人口・世帯数及び世帯人員" sheetId="51" r:id="rId17"/>
    <sheet name="16.労働力状態別15歳以上人口" sheetId="52" r:id="rId18"/>
    <sheet name="17-1.産業別１５歳以上就業者数" sheetId="53" r:id="rId19"/>
    <sheet name="17-2.産業別１５歳以上就業者数 " sheetId="54" r:id="rId20"/>
    <sheet name="18-1.町丁別・労働力状態別15歳以上人口" sheetId="55" r:id="rId21"/>
    <sheet name="18-2.町丁別・労働力状態別15歳以上人口 (続き)" sheetId="56" r:id="rId22"/>
    <sheet name="19.年齢（５歳階級）別昼間人口及び流出人口" sheetId="57" r:id="rId23"/>
  </sheets>
  <definedNames>
    <definedName name="_xlnm.Print_Area" localSheetId="1">'1.人口の推移'!$A$1:$I$40</definedName>
    <definedName name="_xlnm.Print_Area" localSheetId="10">'10-1.町丁別人口及び世帯数（住民登録人口）'!$A$1:$Q$52</definedName>
    <definedName name="_xlnm.Print_Area" localSheetId="11">'10-2.町丁別人口及び世帯数（住民登録人口）（続き）'!$A$1:$Q$49</definedName>
    <definedName name="_xlnm.Print_Area" localSheetId="14">'13.従業地・通学地別15歳以上就業者及び通学者'!$A$1:$L$37</definedName>
    <definedName name="_xlnm.Print_Area" localSheetId="9">'9.年次・月別住民登録人口 '!$A$1:$O$42</definedName>
    <definedName name="_xlnm.Print_Titles" localSheetId="10">'10-1.町丁別人口及び世帯数（住民登録人口）'!$5:$7</definedName>
    <definedName name="_xlnm.Print_Titles" localSheetId="11">'10-2.町丁別人口及び世帯数（住民登録人口）（続き）'!$5:$7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45621"/>
</workbook>
</file>

<file path=xl/calcChain.xml><?xml version="1.0" encoding="utf-8"?>
<calcChain xmlns="http://schemas.openxmlformats.org/spreadsheetml/2006/main">
  <c r="G11" i="54" l="1"/>
  <c r="H11" i="54"/>
  <c r="E12" i="54"/>
  <c r="E13" i="54"/>
  <c r="G14" i="54"/>
  <c r="H14" i="54"/>
  <c r="E14" i="54" s="1"/>
  <c r="E16" i="54"/>
  <c r="E17" i="54"/>
  <c r="G18" i="54"/>
  <c r="H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11" i="53"/>
  <c r="E10" i="53" s="1"/>
  <c r="H11" i="53"/>
  <c r="F11" i="53" s="1"/>
  <c r="I11" i="53"/>
  <c r="F12" i="53"/>
  <c r="F13" i="53"/>
  <c r="F14" i="53"/>
  <c r="E15" i="53"/>
  <c r="H15" i="53"/>
  <c r="I15" i="53"/>
  <c r="F17" i="53"/>
  <c r="F18" i="53"/>
  <c r="E19" i="53"/>
  <c r="H19" i="53"/>
  <c r="I19" i="53"/>
  <c r="F20" i="53"/>
  <c r="F21" i="53"/>
  <c r="F22" i="53"/>
  <c r="F23" i="53"/>
  <c r="F25" i="53"/>
  <c r="F26" i="53"/>
  <c r="F27" i="53"/>
  <c r="F28" i="53"/>
  <c r="F29" i="53"/>
  <c r="F30" i="53"/>
  <c r="F31" i="53"/>
  <c r="B9" i="50"/>
  <c r="D9" i="50"/>
  <c r="E9" i="50"/>
  <c r="C10" i="50"/>
  <c r="C11" i="50"/>
  <c r="C12" i="50"/>
  <c r="C13" i="50"/>
  <c r="C14" i="50"/>
  <c r="C15" i="50"/>
  <c r="C16" i="50"/>
  <c r="C17" i="50"/>
  <c r="C18" i="50"/>
  <c r="C19" i="50"/>
  <c r="J11" i="49"/>
  <c r="D16" i="49"/>
  <c r="J16" i="49"/>
  <c r="D17" i="49"/>
  <c r="J17" i="49"/>
  <c r="D18" i="49"/>
  <c r="J18" i="49"/>
  <c r="D19" i="49"/>
  <c r="J19" i="49"/>
  <c r="D20" i="49"/>
  <c r="J20" i="49"/>
  <c r="D21" i="49"/>
  <c r="J21" i="49"/>
  <c r="D22" i="49"/>
  <c r="J22" i="49"/>
  <c r="D23" i="49"/>
  <c r="J23" i="49"/>
  <c r="D24" i="49"/>
  <c r="J24" i="49"/>
  <c r="D25" i="49"/>
  <c r="J25" i="49"/>
  <c r="D26" i="49"/>
  <c r="J26" i="49"/>
  <c r="D27" i="49"/>
  <c r="J27" i="49"/>
  <c r="D28" i="49"/>
  <c r="J28" i="49"/>
  <c r="D29" i="49"/>
  <c r="J29" i="49"/>
  <c r="D30" i="49"/>
  <c r="J30" i="49"/>
  <c r="D31" i="49"/>
  <c r="J31" i="49"/>
  <c r="D32" i="49"/>
  <c r="J32" i="49"/>
  <c r="D33" i="49"/>
  <c r="J33" i="49"/>
  <c r="D34" i="49"/>
  <c r="J34" i="49"/>
  <c r="D35" i="49"/>
  <c r="D36" i="49"/>
  <c r="D37" i="49"/>
  <c r="J10" i="48"/>
  <c r="J11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I10" i="53" l="1"/>
  <c r="C9" i="50"/>
  <c r="F19" i="53"/>
  <c r="F15" i="53"/>
  <c r="E18" i="54"/>
  <c r="G10" i="54"/>
  <c r="F10" i="53"/>
  <c r="G18" i="53" s="1"/>
  <c r="E11" i="54"/>
  <c r="H10" i="53"/>
  <c r="H10" i="54"/>
  <c r="E10" i="54" l="1"/>
  <c r="G19" i="53"/>
  <c r="G17" i="53"/>
  <c r="G13" i="53"/>
  <c r="G21" i="53"/>
  <c r="G23" i="53"/>
  <c r="G26" i="53"/>
  <c r="G28" i="53"/>
  <c r="G30" i="53"/>
  <c r="G12" i="53"/>
  <c r="G20" i="53"/>
  <c r="G25" i="53"/>
  <c r="G29" i="53"/>
  <c r="G22" i="53"/>
  <c r="G31" i="53"/>
  <c r="G14" i="53"/>
  <c r="G27" i="53"/>
  <c r="G11" i="53"/>
  <c r="G15" i="53"/>
  <c r="G10" i="53" l="1"/>
</calcChain>
</file>

<file path=xl/sharedStrings.xml><?xml version="1.0" encoding="utf-8"?>
<sst xmlns="http://schemas.openxmlformats.org/spreadsheetml/2006/main" count="1192" uniqueCount="686">
  <si>
    <t>年次</t>
    <rPh sb="0" eb="2">
      <t>ネンジ</t>
    </rPh>
    <phoneticPr fontId="2"/>
  </si>
  <si>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</si>
  <si>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</si>
  <si>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</si>
  <si>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</si>
  <si>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</si>
  <si>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</si>
  <si>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</si>
  <si>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</si>
  <si>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</si>
  <si>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</si>
  <si>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</si>
  <si>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</si>
  <si>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</si>
  <si>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</si>
  <si>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</si>
  <si>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</si>
  <si>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</si>
  <si>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</si>
  <si>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</si>
  <si>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</si>
  <si>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</si>
  <si>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</si>
  <si>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</si>
  <si>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</si>
  <si>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</si>
  <si>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</si>
  <si>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</si>
  <si>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</si>
  <si>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</si>
  <si>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</si>
  <si>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</si>
  <si>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</si>
  <si>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</si>
  <si>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</si>
  <si>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</si>
  <si>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</si>
  <si>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</si>
  <si>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</si>
  <si>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</si>
  <si>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</si>
  <si>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</si>
  <si>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</si>
  <si>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</si>
  <si>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</si>
  <si>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</si>
  <si>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</si>
  <si>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</si>
  <si>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</si>
  <si>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</si>
  <si>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</si>
  <si>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</si>
  <si>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</si>
  <si>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</si>
  <si>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</si>
  <si>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</si>
  <si>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</si>
  <si>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</si>
  <si>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</si>
  <si>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</si>
  <si>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</si>
  <si>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</si>
  <si>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</si>
  <si>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</si>
  <si>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</si>
  <si>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</si>
  <si>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</si>
  <si>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</si>
  <si>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</si>
  <si>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</si>
  <si>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</si>
  <si>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</si>
  <si>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</si>
  <si>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</si>
  <si>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</si>
  <si>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</si>
  <si>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</si>
  <si>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</si>
  <si>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</si>
  <si>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</si>
  <si>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</si>
  <si>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</si>
  <si>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</si>
  <si>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</si>
  <si>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</si>
  <si>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</si>
  <si>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</si>
  <si>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</si>
  <si>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</si>
  <si>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</si>
  <si>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</si>
  <si>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</si>
  <si>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</si>
  <si>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・・・</t>
  </si>
  <si>
    <t>・・・</t>
    <phoneticPr fontId="2"/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</si>
  <si>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</si>
  <si>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</si>
  <si>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</si>
  <si>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</si>
  <si>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</si>
  <si>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</si>
  <si>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</si>
  <si>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</si>
  <si>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</si>
  <si>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年齢不詳を除く。</t>
    <rPh sb="0" eb="2">
      <t>ネンレイ</t>
    </rPh>
    <rPh sb="2" eb="4">
      <t>フショウ</t>
    </rPh>
    <rPh sb="5" eb="6">
      <t>ノゾ</t>
    </rPh>
    <phoneticPr fontId="2"/>
  </si>
  <si>
    <t>年少人口・・・0～14歳、生産年齢人口・・・15～64歳、老年人口・・・65歳以上</t>
    <rPh sb="0" eb="2">
      <t>ネンショウ</t>
    </rPh>
    <rPh sb="2" eb="4">
      <t>ジンコウ</t>
    </rPh>
    <rPh sb="11" eb="12">
      <t>サイ</t>
    </rPh>
    <rPh sb="13" eb="15">
      <t>セイサン</t>
    </rPh>
    <rPh sb="15" eb="17">
      <t>ネンレイ</t>
    </rPh>
    <rPh sb="17" eb="19">
      <t>ジンコウ</t>
    </rPh>
    <rPh sb="27" eb="28">
      <t>サイ</t>
    </rPh>
    <rPh sb="29" eb="31">
      <t>ロウネン</t>
    </rPh>
    <rPh sb="31" eb="33">
      <t>ジンコウ</t>
    </rPh>
    <rPh sb="38" eb="39">
      <t>サイ</t>
    </rPh>
    <rPh sb="39" eb="41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</si>
  <si>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</si>
  <si>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</si>
  <si>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</si>
  <si>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</si>
  <si>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</si>
  <si>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</si>
  <si>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</si>
  <si>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</si>
  <si>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</si>
  <si>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</si>
  <si>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</si>
  <si>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</si>
  <si>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</si>
  <si>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</si>
  <si>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</si>
  <si>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</si>
  <si>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</si>
  <si>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</si>
  <si>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</si>
  <si>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</si>
  <si>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</si>
  <si>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</si>
  <si>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</si>
  <si>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</si>
  <si>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</si>
  <si>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</si>
  <si>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</si>
  <si>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</si>
  <si>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</si>
  <si>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</si>
  <si>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</si>
  <si>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</si>
  <si>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</si>
  <si>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</si>
  <si>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平成12年(2000）</t>
    <rPh sb="0" eb="2">
      <t>ヘイセイ</t>
    </rPh>
    <rPh sb="4" eb="5">
      <t>ネン</t>
    </rPh>
    <phoneticPr fontId="2"/>
  </si>
  <si>
    <t>平成22年（2010年）国勢調査</t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</si>
  <si>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</si>
  <si>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</si>
  <si>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</si>
  <si>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</si>
  <si>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</si>
  <si>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</si>
  <si>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</si>
  <si>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</si>
  <si>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</si>
  <si>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</si>
  <si>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</si>
  <si>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</si>
  <si>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</si>
  <si>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</si>
  <si>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</si>
  <si>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ペルー</t>
    <phoneticPr fontId="2"/>
  </si>
  <si>
    <t>ベトナム</t>
    <phoneticPr fontId="2"/>
  </si>
  <si>
    <t>スリランカ</t>
    <phoneticPr fontId="2"/>
  </si>
  <si>
    <t>注 ：</t>
    <phoneticPr fontId="2"/>
  </si>
  <si>
    <t>市制施行</t>
    <rPh sb="0" eb="2">
      <t>シセイ</t>
    </rPh>
    <rPh sb="2" eb="4">
      <t>セコウ</t>
    </rPh>
    <phoneticPr fontId="2"/>
  </si>
  <si>
    <t>38（1905）</t>
  </si>
  <si>
    <t>43（1910）</t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</si>
  <si>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</si>
  <si>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14（1925）</t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</si>
  <si>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</si>
  <si>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</si>
  <si>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10（1935）</t>
  </si>
  <si>
    <t>第4回国勢調査</t>
    <rPh sb="0" eb="1">
      <t>ダイ</t>
    </rPh>
    <rPh sb="2" eb="3">
      <t>カイ</t>
    </rPh>
    <phoneticPr fontId="2"/>
  </si>
  <si>
    <t>12（1937）</t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</si>
  <si>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</si>
  <si>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14（1939）</t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</si>
  <si>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</si>
  <si>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15（1940）</t>
  </si>
  <si>
    <t>第5回国勢調査</t>
    <rPh sb="0" eb="1">
      <t>ダイ</t>
    </rPh>
    <rPh sb="2" eb="3">
      <t>カイ</t>
    </rPh>
    <phoneticPr fontId="2"/>
  </si>
  <si>
    <t>22（1947）</t>
  </si>
  <si>
    <t>第6回国勢調査</t>
    <rPh sb="0" eb="1">
      <t>ダイ</t>
    </rPh>
    <rPh sb="2" eb="3">
      <t>カイ</t>
    </rPh>
    <phoneticPr fontId="2"/>
  </si>
  <si>
    <t>25（1950）</t>
  </si>
  <si>
    <t>第7回国勢調査</t>
    <rPh sb="0" eb="1">
      <t>ダイ</t>
    </rPh>
    <rPh sb="2" eb="3">
      <t>カイ</t>
    </rPh>
    <phoneticPr fontId="2"/>
  </si>
  <si>
    <t>26（1951）</t>
  </si>
  <si>
    <t>久山田合併</t>
    <rPh sb="0" eb="2">
      <t>ヒサヤマ</t>
    </rPh>
    <rPh sb="2" eb="3">
      <t>タ</t>
    </rPh>
    <rPh sb="3" eb="5">
      <t>ガッペイ</t>
    </rPh>
    <phoneticPr fontId="2"/>
  </si>
  <si>
    <t>29（1954）</t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</si>
  <si>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</si>
  <si>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30（1955）</t>
  </si>
  <si>
    <t>32（1957）</t>
  </si>
  <si>
    <t>浦崎村合併</t>
    <rPh sb="0" eb="2">
      <t>ウラサキ</t>
    </rPh>
    <rPh sb="2" eb="3">
      <t>ムラ</t>
    </rPh>
    <rPh sb="3" eb="5">
      <t>ガッペイ</t>
    </rPh>
    <phoneticPr fontId="2"/>
  </si>
  <si>
    <t>35（1960）</t>
  </si>
  <si>
    <t>第9回国勢調査</t>
    <rPh sb="0" eb="1">
      <t>ダイ</t>
    </rPh>
    <rPh sb="2" eb="3">
      <t>カイ</t>
    </rPh>
    <phoneticPr fontId="2"/>
  </si>
  <si>
    <t>40（1965）</t>
  </si>
  <si>
    <t>第10回国勢調査</t>
    <rPh sb="0" eb="1">
      <t>ダイ</t>
    </rPh>
    <rPh sb="3" eb="4">
      <t>カイ</t>
    </rPh>
    <phoneticPr fontId="2"/>
  </si>
  <si>
    <t>45（1970）</t>
  </si>
  <si>
    <t>50（1975）</t>
  </si>
  <si>
    <t>第12回国勢調査</t>
    <rPh sb="0" eb="1">
      <t>ダイ</t>
    </rPh>
    <rPh sb="3" eb="4">
      <t>カイ</t>
    </rPh>
    <phoneticPr fontId="2"/>
  </si>
  <si>
    <t>55（1980）</t>
  </si>
  <si>
    <t>第13回国勢調査</t>
    <rPh sb="0" eb="1">
      <t>ダイ</t>
    </rPh>
    <rPh sb="3" eb="4">
      <t>カイ</t>
    </rPh>
    <phoneticPr fontId="2"/>
  </si>
  <si>
    <t>60（1985）</t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</si>
  <si>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</si>
  <si>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</si>
  <si>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7（1995）</t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</si>
  <si>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</si>
  <si>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</si>
  <si>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</si>
  <si>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</si>
  <si>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18（2006）</t>
  </si>
  <si>
    <t>22（2010）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</si>
  <si>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</si>
  <si>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</si>
  <si>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31（1898）</t>
    <phoneticPr fontId="2"/>
  </si>
  <si>
    <t>大正</t>
    <rPh sb="0" eb="2">
      <t>タイショウ</t>
    </rPh>
    <phoneticPr fontId="2"/>
  </si>
  <si>
    <t>4（1915）</t>
    <phoneticPr fontId="2"/>
  </si>
  <si>
    <t>昭和</t>
    <rPh sb="0" eb="2">
      <t>ショウワ</t>
    </rPh>
    <phoneticPr fontId="2"/>
  </si>
  <si>
    <t>5（1930）</t>
    <phoneticPr fontId="2"/>
  </si>
  <si>
    <t>平成</t>
    <rPh sb="0" eb="2">
      <t>ヘイセイ</t>
    </rPh>
    <phoneticPr fontId="2"/>
  </si>
  <si>
    <t>2（1990）</t>
    <phoneticPr fontId="2"/>
  </si>
  <si>
    <t>9（1920）</t>
    <phoneticPr fontId="2"/>
  </si>
  <si>
    <t>高須，西村，百島村合併</t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</si>
  <si>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</si>
  <si>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</si>
  <si>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向東町合併</t>
    <phoneticPr fontId="2"/>
  </si>
  <si>
    <t>第18回国勢調査</t>
    <phoneticPr fontId="2"/>
  </si>
  <si>
    <t>御調町，向島町合併</t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</si>
  <si>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</si>
  <si>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</si>
  <si>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</si>
  <si>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</si>
  <si>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</si>
  <si>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</si>
  <si>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大正9年（1920年）～昭和22年（1947年）は、久山田町を除く。</t>
  </si>
  <si>
    <t>注 ：</t>
    <rPh sb="0" eb="1">
      <t>チュウ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</si>
  <si>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</si>
  <si>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</si>
  <si>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</si>
  <si>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（１） 各年12月末現在</t>
    <phoneticPr fontId="2"/>
  </si>
  <si>
    <t>（２）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</si>
  <si>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</si>
  <si>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 xml:space="preserve">　　　外国人登録法廃止）    </t>
    <phoneticPr fontId="2"/>
  </si>
  <si>
    <t>65～</t>
    <phoneticPr fontId="2"/>
  </si>
  <si>
    <t>80～</t>
    <phoneticPr fontId="2"/>
  </si>
  <si>
    <t>0～14</t>
    <phoneticPr fontId="2"/>
  </si>
  <si>
    <t>(2009)</t>
  </si>
  <si>
    <t>(2010)</t>
  </si>
  <si>
    <t>(2011)</t>
  </si>
  <si>
    <t>(2012)</t>
  </si>
  <si>
    <t>(2013)</t>
  </si>
  <si>
    <t>(2014)</t>
  </si>
  <si>
    <t>(2015)</t>
  </si>
  <si>
    <t>（３）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</si>
  <si>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</si>
  <si>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</si>
  <si>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</si>
  <si>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</si>
  <si>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</si>
  <si>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</si>
  <si>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</si>
  <si>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</si>
  <si>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</si>
  <si>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</si>
  <si>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</si>
  <si>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</si>
  <si>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2"/>
  </si>
  <si>
    <t>1月</t>
    <rPh sb="1" eb="2">
      <t>ガツ</t>
    </rPh>
    <phoneticPr fontId="2"/>
  </si>
  <si>
    <t>(2009)</t>
    <phoneticPr fontId="2"/>
  </si>
  <si>
    <t>増  減</t>
    <rPh sb="0" eb="1">
      <t>ゾウ</t>
    </rPh>
    <rPh sb="3" eb="4">
      <t>ゲン</t>
    </rPh>
    <phoneticPr fontId="2"/>
  </si>
  <si>
    <t>転  出</t>
    <rPh sb="0" eb="1">
      <t>テン</t>
    </rPh>
    <rPh sb="3" eb="4">
      <t>デ</t>
    </rPh>
    <phoneticPr fontId="2"/>
  </si>
  <si>
    <t>転  入</t>
    <rPh sb="0" eb="1">
      <t>テン</t>
    </rPh>
    <rPh sb="3" eb="4">
      <t>イリ</t>
    </rPh>
    <phoneticPr fontId="2"/>
  </si>
  <si>
    <t>死  亡</t>
    <rPh sb="0" eb="1">
      <t>シ</t>
    </rPh>
    <rPh sb="3" eb="4">
      <t>ボウ</t>
    </rPh>
    <phoneticPr fontId="2"/>
  </si>
  <si>
    <t>出  生</t>
    <rPh sb="0" eb="1">
      <t>デ</t>
    </rPh>
    <rPh sb="3" eb="4">
      <t>ショウ</t>
    </rPh>
    <phoneticPr fontId="2"/>
  </si>
  <si>
    <t>離    婚</t>
    <rPh sb="0" eb="1">
      <t>ハナレ</t>
    </rPh>
    <rPh sb="5" eb="6">
      <t>コン</t>
    </rPh>
    <phoneticPr fontId="2"/>
  </si>
  <si>
    <t>婚    姻</t>
    <rPh sb="0" eb="1">
      <t>コン</t>
    </rPh>
    <rPh sb="5" eb="6">
      <t>イン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</si>
  <si>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</si>
  <si>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</si>
  <si>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年      次</t>
    <rPh sb="0" eb="1">
      <t>トシ</t>
    </rPh>
    <rPh sb="7" eb="8">
      <t>ツギ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</si>
  <si>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</si>
  <si>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（単位　　人、件）</t>
    <rPh sb="7" eb="8">
      <t>ケン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</si>
  <si>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</si>
  <si>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</si>
  <si>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</si>
  <si>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</si>
  <si>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</si>
  <si>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</si>
  <si>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</si>
  <si>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</si>
  <si>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</si>
  <si>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</si>
  <si>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</si>
  <si>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</si>
  <si>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年　 次</t>
    <rPh sb="0" eb="1">
      <t>トシ</t>
    </rPh>
    <rPh sb="3" eb="4">
      <t>ツギ</t>
    </rPh>
    <phoneticPr fontId="2"/>
  </si>
  <si>
    <t>（単位 　‰）</t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</si>
  <si>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</si>
  <si>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r>
      <t>平成</t>
    </r>
    <r>
      <rPr>
        <sz val="10"/>
        <color indexed="10"/>
        <rFont val="ＭＳ Ｐ明朝"/>
        <family val="1"/>
        <charset val="128"/>
      </rPr>
      <t>26</t>
    </r>
    <r>
      <rPr>
        <sz val="10"/>
        <rFont val="ＭＳ Ｐ明朝"/>
        <family val="1"/>
        <charset val="128"/>
      </rPr>
      <t>年度分</t>
    </r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</si>
  <si>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</si>
  <si>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住宅事情</t>
    <rPh sb="0" eb="2">
      <t>ジュウタク</t>
    </rPh>
    <rPh sb="2" eb="4">
      <t>ジジョウ</t>
    </rPh>
    <phoneticPr fontId="2"/>
  </si>
  <si>
    <t>婚姻関係</t>
    <rPh sb="0" eb="2">
      <t>コンイン</t>
    </rPh>
    <rPh sb="2" eb="4">
      <t>カンケイ</t>
    </rPh>
    <phoneticPr fontId="2"/>
  </si>
  <si>
    <t>卒業</t>
    <rPh sb="0" eb="2">
      <t>ソツギョウ</t>
    </rPh>
    <phoneticPr fontId="2"/>
  </si>
  <si>
    <t>就学</t>
    <rPh sb="0" eb="2">
      <t>シュウガク</t>
    </rPh>
    <phoneticPr fontId="2"/>
  </si>
  <si>
    <t>退職・廃業</t>
    <rPh sb="0" eb="2">
      <t>タイショク</t>
    </rPh>
    <rPh sb="3" eb="5">
      <t>ハイギョウ</t>
    </rPh>
    <phoneticPr fontId="2"/>
  </si>
  <si>
    <t>転業・転職</t>
    <rPh sb="0" eb="2">
      <t>テンギョウ</t>
    </rPh>
    <rPh sb="3" eb="5">
      <t>テンショク</t>
    </rPh>
    <phoneticPr fontId="2"/>
  </si>
  <si>
    <t>転勤</t>
    <rPh sb="0" eb="2">
      <t>テンキン</t>
    </rPh>
    <phoneticPr fontId="2"/>
  </si>
  <si>
    <t>就職</t>
    <rPh sb="0" eb="2">
      <t>シュウショク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</si>
  <si>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</si>
  <si>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総　数</t>
    <rPh sb="0" eb="1">
      <t>ソウ</t>
    </rPh>
    <rPh sb="2" eb="3">
      <t>カズ</t>
    </rPh>
    <phoneticPr fontId="2"/>
  </si>
  <si>
    <t>転　　　　　　　出</t>
    <rPh sb="0" eb="1">
      <t>テン</t>
    </rPh>
    <rPh sb="8" eb="9">
      <t>デ</t>
    </rPh>
    <phoneticPr fontId="2"/>
  </si>
  <si>
    <t>転　　入（県外転入のみ）</t>
    <rPh sb="0" eb="1">
      <t>テン</t>
    </rPh>
    <rPh sb="3" eb="4">
      <t>イ</t>
    </rPh>
    <rPh sb="5" eb="7">
      <t>ケンガイ</t>
    </rPh>
    <rPh sb="7" eb="9">
      <t>テンニュウ</t>
    </rPh>
    <phoneticPr fontId="2"/>
  </si>
  <si>
    <t>総　　　　　　　数</t>
    <rPh sb="0" eb="1">
      <t>ソウ</t>
    </rPh>
    <rPh sb="8" eb="9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</si>
  <si>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</si>
  <si>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</si>
  <si>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（単位　人）</t>
    <rPh sb="1" eb="3">
      <t>タンイ</t>
    </rPh>
    <rPh sb="4" eb="5">
      <t>ニン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</si>
  <si>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</si>
  <si>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（１）各年各月末日現在　</t>
    <phoneticPr fontId="2"/>
  </si>
  <si>
    <t>年</t>
    <rPh sb="0" eb="1">
      <t>ネン</t>
    </rPh>
    <phoneticPr fontId="2"/>
  </si>
  <si>
    <t>人　口</t>
    <rPh sb="0" eb="1">
      <t>ヒト</t>
    </rPh>
    <rPh sb="2" eb="3">
      <t>クチ</t>
    </rPh>
    <phoneticPr fontId="2"/>
  </si>
  <si>
    <t>12 月</t>
    <phoneticPr fontId="2"/>
  </si>
  <si>
    <t>11 月</t>
    <phoneticPr fontId="2"/>
  </si>
  <si>
    <t>10 月</t>
    <phoneticPr fontId="2"/>
  </si>
  <si>
    <t>9  月</t>
    <phoneticPr fontId="2"/>
  </si>
  <si>
    <t>8  月</t>
    <phoneticPr fontId="2"/>
  </si>
  <si>
    <t>7  月</t>
    <phoneticPr fontId="2"/>
  </si>
  <si>
    <t>6  月</t>
    <phoneticPr fontId="2"/>
  </si>
  <si>
    <t>5  月</t>
    <phoneticPr fontId="2"/>
  </si>
  <si>
    <t>4  月</t>
    <phoneticPr fontId="2"/>
  </si>
  <si>
    <t>3  月</t>
    <phoneticPr fontId="2"/>
  </si>
  <si>
    <t>2  月</t>
    <rPh sb="3" eb="4">
      <t>ガツ</t>
    </rPh>
    <phoneticPr fontId="2"/>
  </si>
  <si>
    <t>1  月</t>
    <rPh sb="3" eb="4">
      <t>ガツ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</si>
  <si>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</si>
  <si>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</si>
  <si>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 xml:space="preserve">　　　　　  外国人登録法廃止）    </t>
    <phoneticPr fontId="2"/>
  </si>
  <si>
    <t xml:space="preserve">       （２） 平成24年（2012年）7月9日から、住民基本台帳法の一部改正等により、外国人住民も住民基本台帳に記載。（同日、　</t>
    <rPh sb="11" eb="13">
      <t>ヘイセイ</t>
    </rPh>
    <rPh sb="15" eb="16">
      <t>ネン</t>
    </rPh>
    <rPh sb="21" eb="22">
      <t>ネン</t>
    </rPh>
    <rPh sb="24" eb="25">
      <t>ガツ</t>
    </rPh>
    <rPh sb="26" eb="27">
      <t>ヒ</t>
    </rPh>
    <rPh sb="30" eb="32">
      <t>ジュウミン</t>
    </rPh>
    <rPh sb="32" eb="34">
      <t>キホン</t>
    </rPh>
    <rPh sb="34" eb="36">
      <t>ダイチョウ</t>
    </rPh>
    <rPh sb="36" eb="37">
      <t>ホウ</t>
    </rPh>
    <rPh sb="38" eb="40">
      <t>イチブ</t>
    </rPh>
    <rPh sb="40" eb="42">
      <t>カイセイ</t>
    </rPh>
    <rPh sb="42" eb="43">
      <t>トウ</t>
    </rPh>
    <rPh sb="47" eb="49">
      <t>ガイコク</t>
    </rPh>
    <rPh sb="49" eb="50">
      <t>ジン</t>
    </rPh>
    <rPh sb="50" eb="52">
      <t>ジュウミン</t>
    </rPh>
    <rPh sb="53" eb="55">
      <t>ジュウミン</t>
    </rPh>
    <rPh sb="55" eb="57">
      <t>キホン</t>
    </rPh>
    <rPh sb="57" eb="59">
      <t>ダイチョウ</t>
    </rPh>
    <rPh sb="60" eb="62">
      <t>キサイ</t>
    </rPh>
    <rPh sb="64" eb="65">
      <t>ドウ</t>
    </rPh>
    <phoneticPr fontId="2"/>
  </si>
  <si>
    <t>注 ： （１） 各年9月末日現在</t>
    <rPh sb="0" eb="1">
      <t>チュウ</t>
    </rPh>
    <rPh sb="8" eb="10">
      <t>カクネン</t>
    </rPh>
    <rPh sb="11" eb="12">
      <t>ガツ</t>
    </rPh>
    <rPh sb="12" eb="13">
      <t>マツ</t>
    </rPh>
    <rPh sb="13" eb="14">
      <t>ヒ</t>
    </rPh>
    <rPh sb="14" eb="16">
      <t>ゲンザイ</t>
    </rPh>
    <phoneticPr fontId="2"/>
  </si>
  <si>
    <t>西御所町</t>
    <rPh sb="0" eb="4">
      <t>ニシゴショチョウ</t>
    </rPh>
    <phoneticPr fontId="2"/>
  </si>
  <si>
    <t>土堂二丁目</t>
  </si>
  <si>
    <t>久保町</t>
  </si>
  <si>
    <t>総   数</t>
    <rPh sb="0" eb="1">
      <t>フサ</t>
    </rPh>
    <rPh sb="4" eb="5">
      <t>カズ</t>
    </rPh>
    <phoneticPr fontId="2"/>
  </si>
  <si>
    <t>平成27年(2015)</t>
    <rPh sb="0" eb="2">
      <t>ヘイセイ</t>
    </rPh>
    <rPh sb="4" eb="5">
      <t>ネン</t>
    </rPh>
    <phoneticPr fontId="2"/>
  </si>
  <si>
    <t>平成26年(2014)</t>
    <rPh sb="0" eb="2">
      <t>ヘイセイ</t>
    </rPh>
    <rPh sb="4" eb="5">
      <t>ネン</t>
    </rPh>
    <phoneticPr fontId="2"/>
  </si>
  <si>
    <t>町        名</t>
    <rPh sb="0" eb="1">
      <t>マチ</t>
    </rPh>
    <rPh sb="9" eb="10">
      <t>メイ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</si>
  <si>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</si>
  <si>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</si>
  <si>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 xml:space="preserve">       （２） 平成24年（2012年）7月9日から、住民基本台帳法の一部改正等により、外国人住民も住民基本台帳に記載。（同日、</t>
    <rPh sb="11" eb="13">
      <t>ヘイセイ</t>
    </rPh>
    <rPh sb="15" eb="16">
      <t>ネン</t>
    </rPh>
    <rPh sb="21" eb="22">
      <t>ネン</t>
    </rPh>
    <rPh sb="24" eb="25">
      <t>ガツ</t>
    </rPh>
    <rPh sb="26" eb="27">
      <t>ヒ</t>
    </rPh>
    <rPh sb="30" eb="32">
      <t>ジュウミン</t>
    </rPh>
    <rPh sb="32" eb="34">
      <t>キホン</t>
    </rPh>
    <rPh sb="34" eb="36">
      <t>ダイチョウ</t>
    </rPh>
    <rPh sb="36" eb="37">
      <t>ホウ</t>
    </rPh>
    <rPh sb="38" eb="40">
      <t>イチブ</t>
    </rPh>
    <rPh sb="40" eb="42">
      <t>カイセイ</t>
    </rPh>
    <rPh sb="42" eb="43">
      <t>トウ</t>
    </rPh>
    <rPh sb="47" eb="49">
      <t>ガイコク</t>
    </rPh>
    <rPh sb="49" eb="50">
      <t>ジン</t>
    </rPh>
    <rPh sb="50" eb="52">
      <t>ジュウミン</t>
    </rPh>
    <rPh sb="53" eb="55">
      <t>ジュウミン</t>
    </rPh>
    <rPh sb="55" eb="57">
      <t>キホン</t>
    </rPh>
    <rPh sb="57" eb="59">
      <t>ダイチョウ</t>
    </rPh>
    <rPh sb="60" eb="62">
      <t>キサイ</t>
    </rPh>
    <rPh sb="64" eb="65">
      <t>ドウ</t>
    </rPh>
    <phoneticPr fontId="2"/>
  </si>
  <si>
    <t>因島洲江町</t>
    <rPh sb="0" eb="2">
      <t>インノシマ</t>
    </rPh>
    <rPh sb="2" eb="5">
      <t>スノエチョウ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</si>
  <si>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</si>
  <si>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</si>
  <si>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</si>
  <si>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因島田熊町</t>
    <rPh sb="0" eb="2">
      <t>インノシマ</t>
    </rPh>
    <rPh sb="2" eb="5">
      <t>タクマチョウ</t>
    </rPh>
    <phoneticPr fontId="2"/>
  </si>
  <si>
    <t>向島町</t>
    <rPh sb="0" eb="3">
      <t>ムカイシマチョウ</t>
    </rPh>
    <phoneticPr fontId="2"/>
  </si>
  <si>
    <t>御調町</t>
    <rPh sb="0" eb="3">
      <t>ミツギチョウ</t>
    </rPh>
    <phoneticPr fontId="2"/>
  </si>
  <si>
    <t>-</t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</si>
  <si>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</si>
  <si>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</si>
  <si>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</si>
  <si>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</si>
  <si>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</si>
  <si>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平原四丁目</t>
    <rPh sb="0" eb="2">
      <t>ヒラハラ</t>
    </rPh>
    <rPh sb="2" eb="5">
      <t>４チョウメ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</si>
  <si>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</si>
  <si>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</si>
  <si>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平原一丁目</t>
    <rPh sb="0" eb="2">
      <t>ヒラハラ</t>
    </rPh>
    <rPh sb="2" eb="5">
      <t>１チョウメ</t>
    </rPh>
    <phoneticPr fontId="2"/>
  </si>
  <si>
    <t>東尾道</t>
    <rPh sb="0" eb="3">
      <t>ヒガシオノミチ</t>
    </rPh>
    <phoneticPr fontId="2"/>
  </si>
  <si>
    <t>向東町</t>
    <rPh sb="0" eb="3">
      <t>ムカイヒガシチョウ</t>
    </rPh>
    <phoneticPr fontId="2"/>
  </si>
  <si>
    <t>浦崎町</t>
    <rPh sb="0" eb="3">
      <t>ウラサキチョウ</t>
    </rPh>
    <phoneticPr fontId="2"/>
  </si>
  <si>
    <t>百島町</t>
    <rPh sb="0" eb="3">
      <t>モモシマチョウ</t>
    </rPh>
    <phoneticPr fontId="2"/>
  </si>
  <si>
    <t>高須町</t>
    <rPh sb="0" eb="2">
      <t>タカス</t>
    </rPh>
    <rPh sb="2" eb="3">
      <t>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</si>
  <si>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</si>
  <si>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原田町</t>
    <rPh sb="0" eb="3">
      <t>ハラダチョウ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</si>
  <si>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</si>
  <si>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美ノ郷町</t>
    <rPh sb="0" eb="1">
      <t>ミ</t>
    </rPh>
    <rPh sb="2" eb="4">
      <t>ゴウチョウ</t>
    </rPh>
    <phoneticPr fontId="2"/>
  </si>
  <si>
    <t>久山田町</t>
    <rPh sb="0" eb="4">
      <t>ヒサヤマダチョウ</t>
    </rPh>
    <phoneticPr fontId="2"/>
  </si>
  <si>
    <t>栗原町</t>
    <rPh sb="0" eb="2">
      <t>クリハラ</t>
    </rPh>
    <rPh sb="2" eb="3">
      <t>チョウ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</si>
  <si>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</si>
  <si>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</si>
  <si>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</si>
  <si>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</si>
  <si>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 xml:space="preserve">     -</t>
  </si>
  <si>
    <t xml:space="preserve">     -</t>
    <phoneticPr fontId="2"/>
  </si>
  <si>
    <t>0.90</t>
    <phoneticPr fontId="2"/>
  </si>
  <si>
    <t>Ⅴ</t>
    <phoneticPr fontId="2"/>
  </si>
  <si>
    <t>2.05</t>
    <phoneticPr fontId="2"/>
  </si>
  <si>
    <t>Ⅳ</t>
    <phoneticPr fontId="2"/>
  </si>
  <si>
    <t>2.65</t>
    <phoneticPr fontId="2"/>
  </si>
  <si>
    <t>Ⅲ</t>
    <phoneticPr fontId="2"/>
  </si>
  <si>
    <t>3.28</t>
    <phoneticPr fontId="2"/>
  </si>
  <si>
    <t>Ⅱ</t>
    <phoneticPr fontId="2"/>
  </si>
  <si>
    <t>6.09</t>
    <phoneticPr fontId="2"/>
  </si>
  <si>
    <t>Ⅰ</t>
    <phoneticPr fontId="2"/>
  </si>
  <si>
    <t>14.97</t>
    <phoneticPr fontId="2"/>
  </si>
  <si>
    <t>22（2010）</t>
    <phoneticPr fontId="2"/>
  </si>
  <si>
    <t xml:space="preserve">       2.79</t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</si>
  <si>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</si>
  <si>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2.03</t>
    <phoneticPr fontId="2"/>
  </si>
  <si>
    <t>Ⅱ</t>
  </si>
  <si>
    <t xml:space="preserve">      -</t>
    <phoneticPr fontId="2"/>
  </si>
  <si>
    <t xml:space="preserve">     10.14</t>
    <phoneticPr fontId="2"/>
  </si>
  <si>
    <t>Ⅰ</t>
  </si>
  <si>
    <t xml:space="preserve">     12.17</t>
    <phoneticPr fontId="2"/>
  </si>
  <si>
    <t>旧尾道市</t>
    <rPh sb="0" eb="1">
      <t>キュウ</t>
    </rPh>
    <rPh sb="1" eb="4">
      <t>オノミチシ</t>
    </rPh>
    <phoneticPr fontId="2"/>
  </si>
  <si>
    <t>　7（1995）</t>
    <phoneticPr fontId="2"/>
  </si>
  <si>
    <t>　2（1990）</t>
    <phoneticPr fontId="2"/>
  </si>
  <si>
    <t>（１㎢当り ）</t>
    <rPh sb="3" eb="4">
      <t>アタ</t>
    </rPh>
    <phoneticPr fontId="2"/>
  </si>
  <si>
    <t>総　　数</t>
    <rPh sb="0" eb="1">
      <t>フサ</t>
    </rPh>
    <rPh sb="3" eb="4">
      <t>カズ</t>
    </rPh>
    <phoneticPr fontId="2"/>
  </si>
  <si>
    <t>人口密度</t>
    <rPh sb="0" eb="2">
      <t>ジンコウ</t>
    </rPh>
    <rPh sb="2" eb="4">
      <t>ミツド</t>
    </rPh>
    <phoneticPr fontId="2"/>
  </si>
  <si>
    <t>人　　　　　　　口</t>
    <rPh sb="0" eb="1">
      <t>ヒト</t>
    </rPh>
    <rPh sb="8" eb="9">
      <t>クチ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</si>
  <si>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</si>
  <si>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面　　　積</t>
    <rPh sb="0" eb="1">
      <t>メン</t>
    </rPh>
    <rPh sb="4" eb="5">
      <t>セキ</t>
    </rPh>
    <phoneticPr fontId="2"/>
  </si>
  <si>
    <t>年　　　次</t>
    <rPh sb="0" eb="1">
      <t>トシ</t>
    </rPh>
    <rPh sb="4" eb="5">
      <t>ツギ</t>
    </rPh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</si>
  <si>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</si>
  <si>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</si>
  <si>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</si>
  <si>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</si>
  <si>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世  帯  数</t>
    <rPh sb="0" eb="1">
      <t>ヨ</t>
    </rPh>
    <rPh sb="3" eb="4">
      <t>オビ</t>
    </rPh>
    <rPh sb="6" eb="7">
      <t>カズ</t>
    </rPh>
    <phoneticPr fontId="2"/>
  </si>
  <si>
    <t>施設等</t>
  </si>
  <si>
    <t>の世帯</t>
  </si>
  <si>
    <t>0.0</t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</si>
  <si>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</si>
  <si>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 xml:space="preserve"> 9  人</t>
    <rPh sb="4" eb="5">
      <t>ヒト</t>
    </rPh>
    <phoneticPr fontId="2"/>
  </si>
  <si>
    <t xml:space="preserve"> 8  人</t>
    <rPh sb="4" eb="5">
      <t>ニン</t>
    </rPh>
    <phoneticPr fontId="2"/>
  </si>
  <si>
    <t xml:space="preserve"> 7  人</t>
    <rPh sb="4" eb="5">
      <t>ヒト</t>
    </rPh>
    <phoneticPr fontId="2"/>
  </si>
  <si>
    <t xml:space="preserve"> 6  人</t>
    <rPh sb="4" eb="5">
      <t>ニン</t>
    </rPh>
    <phoneticPr fontId="2"/>
  </si>
  <si>
    <t xml:space="preserve"> 5  人</t>
    <rPh sb="4" eb="5">
      <t>ヒト</t>
    </rPh>
    <phoneticPr fontId="2"/>
  </si>
  <si>
    <t xml:space="preserve"> 4  人</t>
    <rPh sb="4" eb="5">
      <t>ニン</t>
    </rPh>
    <phoneticPr fontId="2"/>
  </si>
  <si>
    <t xml:space="preserve"> 3  人</t>
    <rPh sb="4" eb="5">
      <t>ヒト</t>
    </rPh>
    <phoneticPr fontId="2"/>
  </si>
  <si>
    <t xml:space="preserve"> 2  人</t>
    <rPh sb="4" eb="5">
      <t>ニン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</si>
  <si>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</si>
  <si>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</si>
  <si>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</si>
  <si>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</si>
  <si>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</si>
  <si>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</si>
  <si>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(2005)</t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</si>
  <si>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</si>
  <si>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平成22年</t>
    <phoneticPr fontId="2"/>
  </si>
  <si>
    <t>平成17年</t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</si>
  <si>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</si>
  <si>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</si>
  <si>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</si>
  <si>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東京都</t>
    <rPh sb="0" eb="3">
      <t>トウキョウト</t>
    </rPh>
    <phoneticPr fontId="2"/>
  </si>
  <si>
    <t>山口県</t>
    <rPh sb="0" eb="2">
      <t>ヤマグチ</t>
    </rPh>
    <rPh sb="2" eb="3">
      <t>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</si>
  <si>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</si>
  <si>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</si>
  <si>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大阪府</t>
    <rPh sb="0" eb="2">
      <t>オオサカ</t>
    </rPh>
    <rPh sb="2" eb="3">
      <t>フ</t>
    </rPh>
    <phoneticPr fontId="2"/>
  </si>
  <si>
    <t>山口県</t>
  </si>
  <si>
    <t>岡山県</t>
    <rPh sb="0" eb="2">
      <t>オカヤマ</t>
    </rPh>
    <rPh sb="2" eb="3">
      <t>ケン</t>
    </rPh>
    <phoneticPr fontId="2"/>
  </si>
  <si>
    <t>長崎県</t>
    <rPh sb="0" eb="3">
      <t>ナガサキケン</t>
    </rPh>
    <phoneticPr fontId="2"/>
  </si>
  <si>
    <t>愛媛県</t>
    <rPh sb="0" eb="2">
      <t>エヒメ</t>
    </rPh>
    <rPh sb="2" eb="3">
      <t>ケン</t>
    </rPh>
    <phoneticPr fontId="2"/>
  </si>
  <si>
    <t>兵庫県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</si>
  <si>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</si>
  <si>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岡山県</t>
  </si>
  <si>
    <t>愛媛県</t>
  </si>
  <si>
    <t>神石高原町</t>
    <rPh sb="0" eb="2">
      <t>ジンセキ</t>
    </rPh>
    <rPh sb="2" eb="4">
      <t>コウゲン</t>
    </rPh>
    <rPh sb="4" eb="5">
      <t>マチ</t>
    </rPh>
    <phoneticPr fontId="2"/>
  </si>
  <si>
    <t>他県に常住（入）</t>
  </si>
  <si>
    <t>世羅町</t>
    <rPh sb="0" eb="2">
      <t>セラ</t>
    </rPh>
    <rPh sb="2" eb="3">
      <t>チョウ</t>
    </rPh>
    <phoneticPr fontId="2"/>
  </si>
  <si>
    <t>その他</t>
  </si>
  <si>
    <t>海田町</t>
    <rPh sb="0" eb="3">
      <t>カイタチョウ</t>
    </rPh>
    <phoneticPr fontId="2"/>
  </si>
  <si>
    <t>世羅町</t>
  </si>
  <si>
    <t>府中町</t>
    <rPh sb="0" eb="3">
      <t>フチュウチョウ</t>
    </rPh>
    <phoneticPr fontId="2"/>
  </si>
  <si>
    <t>廿日市市</t>
    <rPh sb="0" eb="4">
      <t>ハツカイチシ</t>
    </rPh>
    <phoneticPr fontId="2"/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</si>
  <si>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</si>
  <si>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東広島市</t>
  </si>
  <si>
    <t>庄　　原　　市</t>
    <rPh sb="0" eb="1">
      <t>ショウ</t>
    </rPh>
    <rPh sb="3" eb="4">
      <t>ハラ</t>
    </rPh>
    <rPh sb="6" eb="7">
      <t>シ</t>
    </rPh>
    <phoneticPr fontId="2"/>
  </si>
  <si>
    <t>三次市</t>
    <rPh sb="0" eb="3">
      <t>ミヨシシ</t>
    </rPh>
    <phoneticPr fontId="2"/>
  </si>
  <si>
    <t>三　　次　　市</t>
    <rPh sb="0" eb="1">
      <t>サン</t>
    </rPh>
    <rPh sb="3" eb="4">
      <t>ツギ</t>
    </rPh>
    <rPh sb="6" eb="7">
      <t>シ</t>
    </rPh>
    <phoneticPr fontId="2"/>
  </si>
  <si>
    <t>府中市</t>
  </si>
  <si>
    <t>府　　中　　市</t>
    <rPh sb="0" eb="1">
      <t>フ</t>
    </rPh>
    <rPh sb="3" eb="4">
      <t>ナカ</t>
    </rPh>
    <rPh sb="6" eb="7">
      <t>シ</t>
    </rPh>
    <phoneticPr fontId="2"/>
  </si>
  <si>
    <t>福山市</t>
  </si>
  <si>
    <t>福　　山　　市</t>
    <rPh sb="0" eb="1">
      <t>フク</t>
    </rPh>
    <rPh sb="3" eb="4">
      <t>ヤマ</t>
    </rPh>
    <rPh sb="6" eb="7">
      <t>シ</t>
    </rPh>
    <phoneticPr fontId="2"/>
  </si>
  <si>
    <t>三原市</t>
  </si>
  <si>
    <t>三　　原　　市</t>
    <rPh sb="0" eb="1">
      <t>サン</t>
    </rPh>
    <rPh sb="3" eb="4">
      <t>ハラ</t>
    </rPh>
    <rPh sb="6" eb="7">
      <t>シ</t>
    </rPh>
    <phoneticPr fontId="2"/>
  </si>
  <si>
    <t>竹原市</t>
  </si>
  <si>
    <t>竹　　原　　市</t>
    <rPh sb="0" eb="1">
      <t>タケ</t>
    </rPh>
    <rPh sb="3" eb="4">
      <t>ハラ</t>
    </rPh>
    <rPh sb="6" eb="7">
      <t>シ</t>
    </rPh>
    <phoneticPr fontId="2"/>
  </si>
  <si>
    <t>呉市</t>
  </si>
  <si>
    <t>呉           市</t>
    <rPh sb="0" eb="1">
      <t>クレ</t>
    </rPh>
    <rPh sb="12" eb="13">
      <t>シ</t>
    </rPh>
    <phoneticPr fontId="2"/>
  </si>
  <si>
    <t>広島市</t>
  </si>
  <si>
    <t>広 　 島  　市</t>
    <rPh sb="0" eb="1">
      <t>ヒロ</t>
    </rPh>
    <rPh sb="4" eb="5">
      <t>シマ</t>
    </rPh>
    <rPh sb="8" eb="9">
      <t>シ</t>
    </rPh>
    <phoneticPr fontId="2"/>
  </si>
  <si>
    <t>常住（入）</t>
    <rPh sb="0" eb="2">
      <t>ジョウジュウ</t>
    </rPh>
    <rPh sb="3" eb="4">
      <t>ニュウ</t>
    </rPh>
    <phoneticPr fontId="2"/>
  </si>
  <si>
    <t>従業通学（出）</t>
  </si>
  <si>
    <t>県内市町村に</t>
    <phoneticPr fontId="2"/>
  </si>
  <si>
    <t>県内市町村で</t>
  </si>
  <si>
    <t>市内に常住</t>
    <rPh sb="0" eb="2">
      <t>シナイ</t>
    </rPh>
    <rPh sb="3" eb="5">
      <t>ジョウジュウ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</si>
  <si>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</si>
  <si>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総　 　　　　　数</t>
    <rPh sb="0" eb="1">
      <t>フサ</t>
    </rPh>
    <rPh sb="8" eb="9">
      <t>カズ</t>
    </rPh>
    <phoneticPr fontId="2"/>
  </si>
  <si>
    <t>総数</t>
    <rPh sb="0" eb="1">
      <t>フサ</t>
    </rPh>
    <rPh sb="1" eb="2">
      <t>カズ</t>
    </rPh>
    <phoneticPr fontId="2"/>
  </si>
  <si>
    <t>通学者</t>
    <rPh sb="0" eb="3">
      <t>ツウガクシャ</t>
    </rPh>
    <phoneticPr fontId="2"/>
  </si>
  <si>
    <t>就業者</t>
    <rPh sb="0" eb="3">
      <t>シュウギョウシャ</t>
    </rPh>
    <phoneticPr fontId="2"/>
  </si>
  <si>
    <t>（2005）</t>
    <phoneticPr fontId="2"/>
  </si>
  <si>
    <t>平成22（2010）</t>
    <rPh sb="0" eb="2">
      <t>ヘイセイ</t>
    </rPh>
    <phoneticPr fontId="2"/>
  </si>
  <si>
    <t>平成17年</t>
    <rPh sb="0" eb="2">
      <t>ヘイセイ</t>
    </rPh>
    <rPh sb="4" eb="5">
      <t>ネン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</si>
  <si>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</si>
  <si>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</si>
  <si>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（単位　人）</t>
    <phoneticPr fontId="2"/>
  </si>
  <si>
    <t>１３． 従業地 ・ 通学地別１５歳以上就業者及び通学者</t>
    <rPh sb="4" eb="6">
      <t>ジュウギョウ</t>
    </rPh>
    <rPh sb="6" eb="7">
      <t>チ</t>
    </rPh>
    <rPh sb="10" eb="12">
      <t>ツウガク</t>
    </rPh>
    <rPh sb="12" eb="13">
      <t>チ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オヨ</t>
    </rPh>
    <rPh sb="24" eb="27">
      <t>ツウガクシャ</t>
    </rPh>
    <phoneticPr fontId="2"/>
  </si>
  <si>
    <t>分類不能の職業</t>
    <phoneticPr fontId="2"/>
  </si>
  <si>
    <t>運搬・清掃・包装等従事者</t>
    <phoneticPr fontId="2"/>
  </si>
  <si>
    <t>建設・採掘従事者</t>
    <phoneticPr fontId="2"/>
  </si>
  <si>
    <t>輸送・機械運転従事者</t>
    <phoneticPr fontId="2"/>
  </si>
  <si>
    <t>生産工程従事者</t>
    <phoneticPr fontId="2"/>
  </si>
  <si>
    <t>農林漁業従事者</t>
    <phoneticPr fontId="2"/>
  </si>
  <si>
    <t>保安職業従事者</t>
    <phoneticPr fontId="2"/>
  </si>
  <si>
    <t>サービス職業従事者</t>
    <phoneticPr fontId="2"/>
  </si>
  <si>
    <t>販売従事者</t>
    <phoneticPr fontId="2"/>
  </si>
  <si>
    <t>事務従事者</t>
    <phoneticPr fontId="2"/>
  </si>
  <si>
    <t>専門的・技術的職業従事者</t>
    <phoneticPr fontId="2"/>
  </si>
  <si>
    <t>管理的職業従事者</t>
    <phoneticPr fontId="2"/>
  </si>
  <si>
    <t>総　　                        数</t>
    <rPh sb="0" eb="1">
      <t>フサ</t>
    </rPh>
    <rPh sb="27" eb="28">
      <t>カズ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</si>
  <si>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</si>
  <si>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</si>
  <si>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</si>
  <si>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</si>
  <si>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</si>
  <si>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</si>
  <si>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</si>
  <si>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</si>
  <si>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</si>
  <si>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</si>
  <si>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</si>
  <si>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総　数</t>
    <rPh sb="0" eb="1">
      <t>ソウ</t>
    </rPh>
    <rPh sb="2" eb="3">
      <t>スウ</t>
    </rPh>
    <phoneticPr fontId="2"/>
  </si>
  <si>
    <t>（2000）</t>
    <phoneticPr fontId="2"/>
  </si>
  <si>
    <t>平成12年</t>
    <rPh sb="0" eb="2">
      <t>ヘイセイ</t>
    </rPh>
    <rPh sb="4" eb="5">
      <t>ネン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</si>
  <si>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</si>
  <si>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</si>
  <si>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</si>
  <si>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</si>
  <si>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注 ：</t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</si>
  <si>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</si>
  <si>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</si>
  <si>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</si>
  <si>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</si>
  <si>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</si>
  <si>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</si>
  <si>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Ⅰ市街化区域</t>
    <rPh sb="1" eb="4">
      <t>シガイカ</t>
    </rPh>
    <rPh sb="4" eb="6">
      <t>クイキ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</si>
  <si>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</si>
  <si>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総　　                            　数</t>
    <rPh sb="0" eb="1">
      <t>フサ</t>
    </rPh>
    <rPh sb="32" eb="33">
      <t>カズ</t>
    </rPh>
    <phoneticPr fontId="2"/>
  </si>
  <si>
    <t>以上</t>
  </si>
  <si>
    <t>未満</t>
  </si>
  <si>
    <t>世　帯</t>
    <phoneticPr fontId="2"/>
  </si>
  <si>
    <t>65歳</t>
    <rPh sb="2" eb="3">
      <t>サイ</t>
    </rPh>
    <phoneticPr fontId="2"/>
  </si>
  <si>
    <t>15歳</t>
    <rPh sb="2" eb="3">
      <t>サイ</t>
    </rPh>
    <phoneticPr fontId="2"/>
  </si>
  <si>
    <t>施設等</t>
    <rPh sb="0" eb="2">
      <t>シセツ</t>
    </rPh>
    <rPh sb="2" eb="3">
      <t>トウ</t>
    </rPh>
    <phoneticPr fontId="2"/>
  </si>
  <si>
    <t>一　般</t>
    <rPh sb="0" eb="1">
      <t>イチ</t>
    </rPh>
    <rPh sb="2" eb="3">
      <t>パン</t>
    </rPh>
    <phoneticPr fontId="2"/>
  </si>
  <si>
    <t>世帯人員</t>
    <rPh sb="0" eb="2">
      <t>セタイ</t>
    </rPh>
    <rPh sb="2" eb="4">
      <t>ジンイン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</si>
  <si>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</si>
  <si>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人　　　　　　　　口</t>
    <rPh sb="0" eb="1">
      <t>ヒト</t>
    </rPh>
    <rPh sb="9" eb="10">
      <t>クチ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</si>
  <si>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</si>
  <si>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</si>
  <si>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</si>
  <si>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(2005)</t>
  </si>
  <si>
    <t>(2000)</t>
  </si>
  <si>
    <t>(1995)</t>
    <phoneticPr fontId="2"/>
  </si>
  <si>
    <t>(1990)</t>
    <phoneticPr fontId="2"/>
  </si>
  <si>
    <t>失  業  者</t>
    <rPh sb="0" eb="1">
      <t>シツ</t>
    </rPh>
    <rPh sb="3" eb="4">
      <t>ギョウ</t>
    </rPh>
    <rPh sb="6" eb="7">
      <t>シャ</t>
    </rPh>
    <phoneticPr fontId="2"/>
  </si>
  <si>
    <t>人　　　口</t>
  </si>
  <si>
    <t>完  全</t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</si>
  <si>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</si>
  <si>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総       数</t>
    <rPh sb="0" eb="1">
      <t>フサ</t>
    </rPh>
    <rPh sb="8" eb="9">
      <t>カズ</t>
    </rPh>
    <phoneticPr fontId="2"/>
  </si>
  <si>
    <t>不        詳</t>
    <rPh sb="0" eb="1">
      <t>フ</t>
    </rPh>
    <rPh sb="9" eb="10">
      <t>ショウ</t>
    </rPh>
    <phoneticPr fontId="2"/>
  </si>
  <si>
    <t>非 労 働 力</t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</si>
  <si>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</si>
  <si>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 xml:space="preserve">年       次  </t>
    <rPh sb="0" eb="1">
      <t>トシ</t>
    </rPh>
    <rPh sb="8" eb="9">
      <t>ツギ</t>
    </rPh>
    <phoneticPr fontId="2"/>
  </si>
  <si>
    <t>（単位　　人）</t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</si>
  <si>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</si>
  <si>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注 ： 平成12年の卸売業・小売業は、飲食店分を含む。</t>
    <rPh sb="0" eb="1">
      <t>チュウ</t>
    </rPh>
    <rPh sb="4" eb="6">
      <t>ヘイセイ</t>
    </rPh>
    <rPh sb="8" eb="9">
      <t>ネン</t>
    </rPh>
    <rPh sb="10" eb="12">
      <t>オロシウリ</t>
    </rPh>
    <rPh sb="12" eb="13">
      <t>ギョウ</t>
    </rPh>
    <rPh sb="14" eb="17">
      <t>コウリギョウ</t>
    </rPh>
    <rPh sb="19" eb="21">
      <t>インショク</t>
    </rPh>
    <rPh sb="21" eb="22">
      <t>テン</t>
    </rPh>
    <rPh sb="22" eb="23">
      <t>ブン</t>
    </rPh>
    <rPh sb="24" eb="25">
      <t>フク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</si>
  <si>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</si>
  <si>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</si>
  <si>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－</t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</si>
  <si>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</si>
  <si>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複合サービス業</t>
    <rPh sb="0" eb="2">
      <t>フクゴウ</t>
    </rPh>
    <rPh sb="6" eb="7">
      <t>ギョウ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</si>
  <si>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</si>
  <si>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医療,福祉</t>
    <rPh sb="0" eb="2">
      <t>イリョウ</t>
    </rPh>
    <rPh sb="3" eb="5">
      <t>フクシ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</si>
  <si>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</si>
  <si>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-</t>
    <phoneticPr fontId="2"/>
  </si>
  <si>
    <t>サービス業</t>
    <rPh sb="4" eb="5">
      <t>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</si>
  <si>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</si>
  <si>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</si>
  <si>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運輸,通信業</t>
    <rPh sb="0" eb="2">
      <t>ウンユ</t>
    </rPh>
    <rPh sb="3" eb="6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</si>
  <si>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</si>
  <si>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</si>
  <si>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</si>
  <si>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</si>
  <si>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</si>
  <si>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</si>
  <si>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</si>
  <si>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</si>
  <si>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</si>
  <si>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</si>
  <si>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総　　　　数</t>
    <rPh sb="0" eb="1">
      <t>フサ</t>
    </rPh>
    <rPh sb="5" eb="6">
      <t>カズ</t>
    </rPh>
    <phoneticPr fontId="2"/>
  </si>
  <si>
    <t>総     数</t>
    <rPh sb="0" eb="1">
      <t>フサ</t>
    </rPh>
    <rPh sb="6" eb="7">
      <t>カズ</t>
    </rPh>
    <phoneticPr fontId="2"/>
  </si>
  <si>
    <t>(2000)</t>
    <phoneticPr fontId="2"/>
  </si>
  <si>
    <t>区                    分</t>
    <rPh sb="0" eb="1">
      <t>ク</t>
    </rPh>
    <rPh sb="21" eb="22">
      <t>ブン</t>
    </rPh>
    <phoneticPr fontId="2"/>
  </si>
  <si>
    <t>（単位　　人、％）</t>
    <rPh sb="1" eb="3">
      <t>タンイ</t>
    </rPh>
    <rPh sb="5" eb="6">
      <t>ヒト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</si>
  <si>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</si>
  <si>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 xml:space="preserve">公務（他に分類されるものを除く）  </t>
  </si>
  <si>
    <t>サービス業（他に分類されないもの）</t>
  </si>
  <si>
    <t>複合サービス事業</t>
  </si>
  <si>
    <t>医療,福祉</t>
    <phoneticPr fontId="2"/>
  </si>
  <si>
    <t>教育,学習支援業</t>
    <phoneticPr fontId="2"/>
  </si>
  <si>
    <t>生活関連サービス業,娯楽業</t>
    <phoneticPr fontId="2"/>
  </si>
  <si>
    <t>宿泊業,飲食サービス業</t>
    <phoneticPr fontId="2"/>
  </si>
  <si>
    <t>学術研究,専門・技術サービス業</t>
    <phoneticPr fontId="2"/>
  </si>
  <si>
    <t>不動産業,物品賃貸業</t>
    <phoneticPr fontId="2"/>
  </si>
  <si>
    <t>金融業,保険業</t>
    <phoneticPr fontId="2"/>
  </si>
  <si>
    <t>卸売業,小売業</t>
    <phoneticPr fontId="2"/>
  </si>
  <si>
    <t>運輸業,郵便業</t>
    <phoneticPr fontId="2"/>
  </si>
  <si>
    <t>情報通信業</t>
    <phoneticPr fontId="2"/>
  </si>
  <si>
    <t xml:space="preserve">鉱業,採石業,砂利採取業    </t>
    <phoneticPr fontId="2"/>
  </si>
  <si>
    <t>農業　，　林業</t>
    <rPh sb="0" eb="2">
      <t>ノウギョウ</t>
    </rPh>
    <rPh sb="5" eb="7">
      <t>リンギョウ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</si>
  <si>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</si>
  <si>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</si>
  <si>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</si>
  <si>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</si>
  <si>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-</t>
    <phoneticPr fontId="2"/>
  </si>
  <si>
    <t>総                       数</t>
    <rPh sb="0" eb="1">
      <t>フサ</t>
    </rPh>
    <rPh sb="24" eb="25">
      <t>カズ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</si>
  <si>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</si>
  <si>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</si>
  <si>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</si>
  <si>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</si>
  <si>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</si>
  <si>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地   区   名</t>
    <rPh sb="0" eb="1">
      <t>チ</t>
    </rPh>
    <rPh sb="4" eb="5">
      <t>ク</t>
    </rPh>
    <rPh sb="8" eb="9">
      <t>メイ</t>
    </rPh>
    <phoneticPr fontId="2"/>
  </si>
  <si>
    <t>（単位　　人）</t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</si>
  <si>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</si>
  <si>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 xml:space="preserve"> </t>
    <phoneticPr fontId="2"/>
  </si>
  <si>
    <t>御調町　　　　　　　　　　　　　　</t>
    <phoneticPr fontId="2"/>
  </si>
  <si>
    <t>平原四丁目</t>
  </si>
  <si>
    <t>-</t>
    <phoneticPr fontId="2"/>
  </si>
  <si>
    <t>（単位　　人）</t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</si>
  <si>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</si>
  <si>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 xml:space="preserve"> </t>
    <phoneticPr fontId="2"/>
  </si>
  <si>
    <t>ただし、「夜間人口」及び「昼間人口」には、労働力状態不詳者を含み、年齢不詳者を除く。</t>
    <rPh sb="5" eb="7">
      <t>ヤカン</t>
    </rPh>
    <rPh sb="7" eb="9">
      <t>ジンコウ</t>
    </rPh>
    <rPh sb="10" eb="11">
      <t>オヨ</t>
    </rPh>
    <rPh sb="13" eb="14">
      <t>ヒル</t>
    </rPh>
    <rPh sb="14" eb="15">
      <t>マ</t>
    </rPh>
    <rPh sb="15" eb="17">
      <t>ジンコウ</t>
    </rPh>
    <rPh sb="21" eb="24">
      <t>ロウドウリョク</t>
    </rPh>
    <rPh sb="24" eb="26">
      <t>ジョウタイ</t>
    </rPh>
    <rPh sb="26" eb="28">
      <t>フショウ</t>
    </rPh>
    <rPh sb="28" eb="29">
      <t>シャ</t>
    </rPh>
    <rPh sb="30" eb="31">
      <t>フク</t>
    </rPh>
    <rPh sb="33" eb="35">
      <t>ネンレイ</t>
    </rPh>
    <rPh sb="35" eb="37">
      <t>フショウ</t>
    </rPh>
    <rPh sb="37" eb="38">
      <t>シャ</t>
    </rPh>
    <rPh sb="39" eb="40">
      <t>ノゾ</t>
    </rPh>
    <phoneticPr fontId="2"/>
  </si>
  <si>
    <t>昼間人口＝常住地による人口（夜間人口）－流出人口（５）＋流入人口（４）</t>
  </si>
  <si>
    <t>注 ：</t>
    <phoneticPr fontId="2"/>
  </si>
  <si>
    <t xml:space="preserve">75 歳 以上   </t>
    <phoneticPr fontId="2"/>
  </si>
  <si>
    <t xml:space="preserve">70  ～  74     </t>
    <phoneticPr fontId="2"/>
  </si>
  <si>
    <t xml:space="preserve">65  ～  69     </t>
    <phoneticPr fontId="2"/>
  </si>
  <si>
    <t xml:space="preserve">60  ～  64     </t>
    <phoneticPr fontId="2"/>
  </si>
  <si>
    <t xml:space="preserve">55  ～  59     </t>
    <phoneticPr fontId="2"/>
  </si>
  <si>
    <t xml:space="preserve">50  ～  54     </t>
    <phoneticPr fontId="2"/>
  </si>
  <si>
    <t xml:space="preserve">45  ～  49     </t>
    <phoneticPr fontId="2"/>
  </si>
  <si>
    <t xml:space="preserve">40  ～  44     </t>
    <phoneticPr fontId="2"/>
  </si>
  <si>
    <t xml:space="preserve">35  ～  39     </t>
    <phoneticPr fontId="2"/>
  </si>
  <si>
    <t xml:space="preserve">30  ～  34     </t>
    <phoneticPr fontId="2"/>
  </si>
  <si>
    <t xml:space="preserve">25  ～  29     </t>
    <phoneticPr fontId="2"/>
  </si>
  <si>
    <t xml:space="preserve">20  ～  24     </t>
    <phoneticPr fontId="2"/>
  </si>
  <si>
    <t xml:space="preserve">15  ～  19 </t>
    <phoneticPr fontId="2"/>
  </si>
  <si>
    <t xml:space="preserve">15 歳未満    </t>
    <phoneticPr fontId="2"/>
  </si>
  <si>
    <t>女</t>
    <phoneticPr fontId="2"/>
  </si>
  <si>
    <t xml:space="preserve">男 </t>
    <phoneticPr fontId="2"/>
  </si>
  <si>
    <t xml:space="preserve">75 歳 以  上   </t>
    <phoneticPr fontId="2"/>
  </si>
  <si>
    <t xml:space="preserve">15  ～  19  </t>
    <phoneticPr fontId="2"/>
  </si>
  <si>
    <t xml:space="preserve">総数 </t>
    <phoneticPr fontId="2"/>
  </si>
  <si>
    <t>（５）</t>
    <phoneticPr fontId="2"/>
  </si>
  <si>
    <t>（４）</t>
    <phoneticPr fontId="2"/>
  </si>
  <si>
    <t>（３）</t>
    <phoneticPr fontId="2"/>
  </si>
  <si>
    <t>（２）</t>
    <phoneticPr fontId="2"/>
  </si>
  <si>
    <t>（１）</t>
    <phoneticPr fontId="2"/>
  </si>
  <si>
    <t>従業・通学</t>
  </si>
  <si>
    <t>していない</t>
  </si>
  <si>
    <t>市外への</t>
    <rPh sb="0" eb="2">
      <t>シガイ</t>
    </rPh>
    <phoneticPr fontId="2"/>
  </si>
  <si>
    <t>市外からの</t>
    <rPh sb="0" eb="2">
      <t>シガイ</t>
    </rPh>
    <phoneticPr fontId="2"/>
  </si>
  <si>
    <t>市内で</t>
    <rPh sb="0" eb="2">
      <t>シナイ</t>
    </rPh>
    <phoneticPr fontId="2"/>
  </si>
  <si>
    <t>自宅で従業</t>
    <rPh sb="0" eb="2">
      <t>ジタク</t>
    </rPh>
    <rPh sb="3" eb="5">
      <t>ジュウギョウ</t>
    </rPh>
    <phoneticPr fontId="2"/>
  </si>
  <si>
    <t>従業も通学も</t>
    <rPh sb="0" eb="2">
      <t>ジュウギョウ</t>
    </rPh>
    <rPh sb="3" eb="5">
      <t>ツウガク</t>
    </rPh>
    <phoneticPr fontId="2"/>
  </si>
  <si>
    <t>昼 間 人 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</si>
  <si>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区     分</t>
    <rPh sb="0" eb="1">
      <t>ク</t>
    </rPh>
    <rPh sb="6" eb="7">
      <t>ブン</t>
    </rPh>
    <phoneticPr fontId="2"/>
  </si>
  <si>
    <t>（単位　　人）</t>
    <phoneticPr fontId="2"/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</si>
  <si>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</si>
  <si>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</si>
  <si>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</si>
  <si>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</si>
  <si>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</si>
  <si>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</si>
  <si>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</si>
  <si>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</si>
  <si>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</si>
  <si>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</si>
  <si>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</si>
  <si>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</si>
  <si>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</si>
  <si>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</si>
  <si>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</si>
  <si>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</si>
  <si>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19.年齢（５歳階級）別昼間人口及び流出人口</t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</si>
  <si>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</si>
  <si>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</si>
  <si>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</si>
  <si>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</si>
  <si>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</si>
  <si>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</si>
  <si>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18-2.　町丁別・労働力状態別15歳以上人口（続き）</t>
    <rPh sb="24" eb="25">
      <t>ツヅ</t>
    </rPh>
    <phoneticPr fontId="2"/>
  </si>
  <si>
    <t>10-2.　町丁別人口及び世帯数（住民登録人口）（続き）</t>
    <rPh sb="25" eb="26">
      <t>ツヅ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</si>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</sst>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7" fillId="0" borderId="0"/>
    <xf numFmtId="0" fontId="1" fillId="0" borderId="0"/>
    <xf numFmtId="0" fontId="28" fillId="0" borderId="0"/>
    <xf numFmtId="0" fontId="29" fillId="0" borderId="0" applyNumberFormat="0" applyFill="0" applyBorder="0" applyAlignment="0" applyProtection="0"/>
  </cellStyleXfs>
  <cellXfs count="611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0" fontId="5" fillId="0" borderId="0" xfId="1" applyNumberFormat="1" applyFont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177" fontId="5" fillId="0" borderId="1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77" fontId="5" fillId="0" borderId="12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5" fillId="0" borderId="12" xfId="0" applyFont="1" applyBorder="1"/>
    <xf numFmtId="0" fontId="4" fillId="0" borderId="0" xfId="0" applyFont="1" applyAlignment="1">
      <alignment horizontal="left"/>
    </xf>
    <xf numFmtId="0" fontId="15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0" fontId="15" fillId="0" borderId="0" xfId="0" applyFont="1"/>
    <xf numFmtId="38" fontId="5" fillId="0" borderId="0" xfId="1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7" fontId="10" fillId="0" borderId="1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80" fontId="3" fillId="0" borderId="10" xfId="1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6" fillId="0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2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81" fontId="5" fillId="0" borderId="0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 wrapText="1"/>
    </xf>
    <xf numFmtId="181" fontId="3" fillId="0" borderId="10" xfId="0" applyNumberFormat="1" applyFont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0" xfId="1" applyFont="1" applyFill="1" applyBorder="1" applyAlignment="1" applyProtection="1">
      <alignment horizontal="right" vertical="center" indent="1"/>
      <protection locked="0"/>
    </xf>
    <xf numFmtId="38" fontId="5" fillId="0" borderId="2" xfId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quotePrefix="1" applyFont="1" applyFill="1" applyBorder="1" applyAlignment="1">
      <alignment horizontal="left" vertical="center"/>
    </xf>
    <xf numFmtId="38" fontId="3" fillId="0" borderId="11" xfId="1" applyFont="1" applyFill="1" applyBorder="1" applyAlignment="1">
      <alignment horizontal="right" vertical="center" indent="1"/>
    </xf>
    <xf numFmtId="38" fontId="3" fillId="0" borderId="10" xfId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177" fontId="5" fillId="0" borderId="11" xfId="0" applyNumberFormat="1" applyFont="1" applyFill="1" applyBorder="1" applyAlignment="1" applyProtection="1">
      <alignment vertical="center"/>
      <protection locked="0"/>
    </xf>
    <xf numFmtId="182" fontId="5" fillId="0" borderId="2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82" fontId="5" fillId="0" borderId="1" xfId="0" applyNumberFormat="1" applyFont="1" applyFill="1" applyBorder="1" applyAlignment="1">
      <alignment horizontal="right" vertical="center"/>
    </xf>
    <xf numFmtId="182" fontId="5" fillId="0" borderId="1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8" fillId="0" borderId="0" xfId="0" applyFont="1" applyFill="1" applyAlignment="1">
      <alignment vertical="center"/>
    </xf>
    <xf numFmtId="179" fontId="3" fillId="0" borderId="10" xfId="0" applyNumberFormat="1" applyFont="1" applyFill="1" applyBorder="1" applyAlignment="1" applyProtection="1">
      <alignment vertical="center"/>
      <protection locked="0"/>
    </xf>
    <xf numFmtId="179" fontId="3" fillId="0" borderId="10" xfId="0" applyNumberFormat="1" applyFont="1" applyFill="1" applyBorder="1" applyAlignment="1" applyProtection="1">
      <alignment horizontal="right" vertical="center"/>
      <protection locked="0"/>
    </xf>
    <xf numFmtId="179" fontId="3" fillId="0" borderId="11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177" fontId="3" fillId="0" borderId="2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177" fontId="21" fillId="0" borderId="10" xfId="0" applyNumberFormat="1" applyFont="1" applyFill="1" applyBorder="1" applyAlignment="1" applyProtection="1">
      <alignment vertical="center"/>
      <protection locked="0"/>
    </xf>
    <xf numFmtId="177" fontId="21" fillId="0" borderId="11" xfId="0" applyNumberFormat="1" applyFont="1" applyFill="1" applyBorder="1" applyAlignment="1" applyProtection="1">
      <alignment vertical="center"/>
      <protection locked="0"/>
    </xf>
    <xf numFmtId="0" fontId="22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vertical="top" textRotation="255"/>
    </xf>
    <xf numFmtId="0" fontId="20" fillId="0" borderId="0" xfId="0" applyFont="1" applyBorder="1" applyAlignment="1">
      <alignment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2" xfId="0" applyNumberFormat="1" applyFont="1" applyFill="1" applyBorder="1" applyAlignment="1" applyProtection="1">
      <alignment vertical="center"/>
      <protection locked="0"/>
    </xf>
    <xf numFmtId="0" fontId="22" fillId="0" borderId="3" xfId="0" applyFont="1" applyBorder="1" applyAlignment="1">
      <alignment horizontal="center" vertical="center"/>
    </xf>
    <xf numFmtId="38" fontId="21" fillId="0" borderId="0" xfId="1" applyFont="1" applyFill="1" applyBorder="1" applyAlignment="1">
      <alignment vertical="center"/>
    </xf>
    <xf numFmtId="38" fontId="21" fillId="0" borderId="2" xfId="1" applyFont="1" applyFill="1" applyBorder="1" applyAlignment="1">
      <alignment vertical="center"/>
    </xf>
    <xf numFmtId="0" fontId="22" fillId="0" borderId="3" xfId="0" applyFont="1" applyBorder="1" applyAlignment="1">
      <alignment horizontal="distributed" vertical="center"/>
    </xf>
    <xf numFmtId="0" fontId="20" fillId="0" borderId="0" xfId="0" applyFont="1" applyFill="1" applyBorder="1" applyAlignment="1">
      <alignment vertical="center"/>
    </xf>
    <xf numFmtId="177" fontId="21" fillId="0" borderId="14" xfId="0" applyNumberFormat="1" applyFont="1" applyFill="1" applyBorder="1" applyAlignment="1" applyProtection="1">
      <alignment horizontal="right" vertical="center"/>
      <protection locked="0"/>
    </xf>
    <xf numFmtId="177" fontId="21" fillId="0" borderId="25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177" fontId="24" fillId="0" borderId="19" xfId="0" applyNumberFormat="1" applyFont="1" applyFill="1" applyBorder="1" applyAlignment="1" applyProtection="1">
      <alignment vertical="center"/>
      <protection locked="0"/>
    </xf>
    <xf numFmtId="177" fontId="24" fillId="0" borderId="18" xfId="0" applyNumberFormat="1" applyFont="1" applyFill="1" applyBorder="1" applyAlignment="1" applyProtection="1">
      <alignment vertical="center"/>
      <protection locked="0"/>
    </xf>
    <xf numFmtId="0" fontId="2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vertical="top" textRotation="255"/>
    </xf>
    <xf numFmtId="0" fontId="23" fillId="0" borderId="0" xfId="0" applyFont="1" applyBorder="1" applyAlignment="1">
      <alignment vertical="center"/>
    </xf>
    <xf numFmtId="177" fontId="24" fillId="0" borderId="0" xfId="0" applyNumberFormat="1" applyFont="1" applyFill="1" applyBorder="1" applyAlignment="1" applyProtection="1">
      <alignment vertical="center"/>
      <protection locked="0"/>
    </xf>
    <xf numFmtId="177" fontId="24" fillId="0" borderId="2" xfId="0" applyNumberFormat="1" applyFont="1" applyFill="1" applyBorder="1" applyAlignment="1" applyProtection="1">
      <alignment vertical="center"/>
      <protection locked="0"/>
    </xf>
    <xf numFmtId="38" fontId="24" fillId="0" borderId="0" xfId="1" applyFont="1" applyFill="1" applyBorder="1" applyAlignment="1">
      <alignment vertical="center"/>
    </xf>
    <xf numFmtId="38" fontId="24" fillId="0" borderId="2" xfId="1" applyFont="1" applyFill="1" applyBorder="1" applyAlignment="1">
      <alignment vertical="center"/>
    </xf>
    <xf numFmtId="0" fontId="23" fillId="0" borderId="3" xfId="0" applyFont="1" applyBorder="1" applyAlignment="1">
      <alignment horizontal="distributed" vertical="center"/>
    </xf>
    <xf numFmtId="0" fontId="23" fillId="0" borderId="0" xfId="0" applyFont="1" applyFill="1" applyBorder="1" applyAlignment="1">
      <alignment vertical="center"/>
    </xf>
    <xf numFmtId="177" fontId="24" fillId="0" borderId="14" xfId="0" applyNumberFormat="1" applyFont="1" applyFill="1" applyBorder="1" applyAlignment="1" applyProtection="1">
      <alignment horizontal="right" vertical="center"/>
      <protection locked="0"/>
    </xf>
    <xf numFmtId="177" fontId="24" fillId="0" borderId="25" xfId="0" applyNumberFormat="1" applyFont="1" applyFill="1" applyBorder="1" applyAlignment="1" applyProtection="1">
      <alignment horizontal="right" vertical="center"/>
      <protection locked="0"/>
    </xf>
    <xf numFmtId="177" fontId="25" fillId="0" borderId="0" xfId="0" applyNumberFormat="1" applyFont="1" applyFill="1" applyBorder="1" applyAlignment="1" applyProtection="1">
      <alignment vertical="center"/>
      <protection locked="0"/>
    </xf>
    <xf numFmtId="177" fontId="25" fillId="0" borderId="2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177" fontId="25" fillId="0" borderId="19" xfId="0" applyNumberFormat="1" applyFont="1" applyFill="1" applyBorder="1" applyAlignment="1" applyProtection="1">
      <alignment vertical="center"/>
      <protection locked="0"/>
    </xf>
    <xf numFmtId="177" fontId="25" fillId="0" borderId="18" xfId="0" applyNumberFormat="1" applyFont="1" applyFill="1" applyBorder="1" applyAlignment="1" applyProtection="1">
      <alignment vertical="center"/>
      <protection locked="0"/>
    </xf>
    <xf numFmtId="38" fontId="25" fillId="0" borderId="0" xfId="1" applyFont="1" applyBorder="1" applyAlignment="1">
      <alignment vertical="center"/>
    </xf>
    <xf numFmtId="177" fontId="25" fillId="0" borderId="14" xfId="0" applyNumberFormat="1" applyFont="1" applyFill="1" applyBorder="1" applyAlignment="1" applyProtection="1">
      <alignment horizontal="right" vertical="center"/>
      <protection locked="0"/>
    </xf>
    <xf numFmtId="177" fontId="25" fillId="0" borderId="25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center" vertical="center"/>
    </xf>
    <xf numFmtId="177" fontId="25" fillId="0" borderId="0" xfId="0" applyNumberFormat="1" applyFont="1" applyFill="1" applyBorder="1" applyAlignment="1" applyProtection="1">
      <alignment horizontal="right" vertical="center"/>
      <protection locked="0"/>
    </xf>
    <xf numFmtId="177" fontId="25" fillId="0" borderId="2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distributed" vertical="center" indent="1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distributed" vertical="center" indent="1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vertical="center"/>
    </xf>
    <xf numFmtId="0" fontId="3" fillId="0" borderId="14" xfId="0" applyFont="1" applyFill="1" applyBorder="1" applyAlignment="1" applyProtection="1">
      <alignment vertical="center"/>
      <protection locked="0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3" fontId="3" fillId="0" borderId="25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distributed" vertical="center" indent="1"/>
    </xf>
    <xf numFmtId="38" fontId="5" fillId="0" borderId="10" xfId="1" applyFont="1" applyFill="1" applyBorder="1" applyAlignment="1" applyProtection="1">
      <alignment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left" vertical="center" indent="2"/>
    </xf>
    <xf numFmtId="49" fontId="5" fillId="0" borderId="1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indent="2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183" fontId="5" fillId="0" borderId="10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horizontal="right" vertical="center"/>
    </xf>
    <xf numFmtId="183" fontId="5" fillId="0" borderId="20" xfId="0" applyNumberFormat="1" applyFont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0" fontId="5" fillId="0" borderId="16" xfId="0" applyFont="1" applyBorder="1" applyAlignment="1">
      <alignment horizontal="distributed"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183" fontId="5" fillId="0" borderId="1" xfId="0" applyNumberFormat="1" applyFont="1" applyBorder="1" applyAlignment="1">
      <alignment vertical="center"/>
    </xf>
    <xf numFmtId="183" fontId="5" fillId="0" borderId="0" xfId="0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3" fontId="5" fillId="0" borderId="0" xfId="1" applyNumberFormat="1" applyFont="1" applyBorder="1" applyAlignment="1">
      <alignment vertical="center"/>
    </xf>
    <xf numFmtId="183" fontId="5" fillId="0" borderId="0" xfId="0" quotePrefix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84" fontId="5" fillId="0" borderId="0" xfId="1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183" fontId="3" fillId="0" borderId="0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183" fontId="3" fillId="0" borderId="1" xfId="0" applyNumberFormat="1" applyFont="1" applyBorder="1" applyAlignment="1">
      <alignment vertical="center"/>
    </xf>
    <xf numFmtId="183" fontId="3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0" fontId="3" fillId="0" borderId="14" xfId="0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14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183" fontId="3" fillId="0" borderId="15" xfId="0" applyNumberFormat="1" applyFont="1" applyBorder="1" applyAlignment="1">
      <alignment vertical="center"/>
    </xf>
    <xf numFmtId="183" fontId="3" fillId="0" borderId="14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distributed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Fill="1" applyBorder="1"/>
    <xf numFmtId="0" fontId="4" fillId="0" borderId="12" xfId="0" applyFont="1" applyFill="1" applyBorder="1"/>
    <xf numFmtId="0" fontId="3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38" fontId="5" fillId="0" borderId="0" xfId="1" applyFont="1" applyFill="1" applyAlignment="1">
      <alignment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1" fillId="0" borderId="0" xfId="0" applyFont="1"/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/>
    </xf>
    <xf numFmtId="6" fontId="5" fillId="0" borderId="0" xfId="2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/>
    <xf numFmtId="0" fontId="3" fillId="0" borderId="0" xfId="0" applyFont="1" applyFill="1" applyBorder="1"/>
    <xf numFmtId="38" fontId="3" fillId="0" borderId="0" xfId="1" applyFont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0" xfId="0" applyFont="1" applyBorder="1" applyAlignment="1">
      <alignment horizontal="distributed" vertical="center" indent="1"/>
    </xf>
    <xf numFmtId="38" fontId="5" fillId="0" borderId="0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0" xfId="0" applyFont="1" applyBorder="1" applyAlignment="1">
      <alignment horizontal="distributed" vertical="center" indent="1"/>
    </xf>
    <xf numFmtId="38" fontId="3" fillId="0" borderId="0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0" xfId="0" applyFont="1"/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0" xfId="0" applyFont="1" applyBorder="1"/>
    <xf numFmtId="38" fontId="5" fillId="0" borderId="0" xfId="1" applyFont="1" applyFill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5" fillId="0" borderId="19" xfId="0" applyFont="1" applyBorder="1"/>
    <xf numFmtId="0" fontId="5" fillId="0" borderId="6" xfId="0" applyFont="1" applyBorder="1"/>
    <xf numFmtId="0" fontId="5" fillId="0" borderId="17" xfId="0" applyFont="1" applyBorder="1"/>
    <xf numFmtId="0" fontId="5" fillId="0" borderId="1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177" fontId="3" fillId="0" borderId="10" xfId="0" applyNumberFormat="1" applyFont="1" applyFill="1" applyBorder="1" applyAlignment="1">
      <alignment vertical="center"/>
    </xf>
    <xf numFmtId="177" fontId="22" fillId="0" borderId="10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0" fontId="14" fillId="0" borderId="0" xfId="0" applyFont="1" applyFill="1"/>
    <xf numFmtId="0" fontId="5" fillId="0" borderId="0" xfId="0" applyFont="1" applyAlignment="1"/>
    <xf numFmtId="0" fontId="6" fillId="0" borderId="0" xfId="0" applyFont="1" applyFill="1" applyBorder="1"/>
    <xf numFmtId="177" fontId="3" fillId="0" borderId="10" xfId="0" applyNumberFormat="1" applyFont="1" applyFill="1" applyBorder="1" applyAlignment="1">
      <alignment horizontal="right" vertical="center"/>
    </xf>
    <xf numFmtId="179" fontId="3" fillId="0" borderId="10" xfId="0" applyNumberFormat="1" applyFont="1" applyFill="1" applyBorder="1" applyAlignment="1">
      <alignment vertical="center"/>
    </xf>
    <xf numFmtId="0" fontId="3" fillId="0" borderId="20" xfId="0" applyFont="1" applyFill="1" applyBorder="1"/>
    <xf numFmtId="0" fontId="3" fillId="0" borderId="10" xfId="0" applyFont="1" applyFill="1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Continuous" vertical="center" shrinkToFit="1"/>
    </xf>
    <xf numFmtId="0" fontId="8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177" fontId="3" fillId="0" borderId="14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distributed" vertical="center" shrinkToFit="1"/>
    </xf>
    <xf numFmtId="0" fontId="8" fillId="0" borderId="0" xfId="3" applyFont="1" applyFill="1" applyBorder="1" applyAlignment="1">
      <alignment vertical="center" wrapText="1" justifyLastLine="1"/>
    </xf>
    <xf numFmtId="0" fontId="6" fillId="0" borderId="0" xfId="3" applyFont="1" applyFill="1" applyBorder="1" applyAlignment="1">
      <alignment horizontal="distributed" vertical="center" wrapText="1"/>
    </xf>
    <xf numFmtId="0" fontId="6" fillId="0" borderId="0" xfId="0" applyFont="1" applyFill="1" applyAlignment="1">
      <alignment horizontal="left" vertical="center"/>
    </xf>
    <xf numFmtId="38" fontId="5" fillId="0" borderId="10" xfId="1" applyFont="1" applyBorder="1"/>
    <xf numFmtId="38" fontId="5" fillId="0" borderId="10" xfId="1" applyFont="1" applyFill="1" applyBorder="1"/>
    <xf numFmtId="38" fontId="5" fillId="0" borderId="0" xfId="1" applyFont="1" applyFill="1"/>
    <xf numFmtId="38" fontId="3" fillId="0" borderId="0" xfId="1" applyFont="1"/>
    <xf numFmtId="38" fontId="3" fillId="0" borderId="14" xfId="1" applyFont="1" applyFill="1" applyBorder="1" applyAlignment="1">
      <alignment vertical="center"/>
    </xf>
    <xf numFmtId="38" fontId="3" fillId="0" borderId="0" xfId="1" applyFont="1" applyFill="1"/>
    <xf numFmtId="0" fontId="3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/>
    <xf numFmtId="38" fontId="5" fillId="0" borderId="20" xfId="1" applyFont="1" applyFill="1" applyBorder="1" applyAlignment="1">
      <alignment horizontal="distributed" vertical="center" indent="1"/>
    </xf>
    <xf numFmtId="38" fontId="5" fillId="0" borderId="0" xfId="1" applyFont="1" applyFill="1" applyAlignment="1">
      <alignment horizontal="right"/>
    </xf>
    <xf numFmtId="38" fontId="5" fillId="0" borderId="0" xfId="1" applyFont="1" applyBorder="1"/>
    <xf numFmtId="38" fontId="5" fillId="0" borderId="0" xfId="1" applyFont="1" applyFill="1" applyBorder="1"/>
    <xf numFmtId="0" fontId="5" fillId="0" borderId="15" xfId="0" applyFont="1" applyFill="1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5" fillId="0" borderId="0" xfId="5" applyFont="1" applyAlignment="1">
      <alignment vertical="center"/>
    </xf>
    <xf numFmtId="49" fontId="5" fillId="0" borderId="0" xfId="4" applyNumberFormat="1" applyFont="1" applyFill="1" applyAlignment="1">
      <alignment vertical="center"/>
    </xf>
    <xf numFmtId="49" fontId="5" fillId="0" borderId="0" xfId="4" applyNumberFormat="1" applyFont="1" applyFill="1" applyBorder="1" applyAlignment="1">
      <alignment vertical="center"/>
    </xf>
    <xf numFmtId="49" fontId="5" fillId="0" borderId="20" xfId="4" applyNumberFormat="1" applyFont="1" applyFill="1" applyBorder="1" applyAlignment="1">
      <alignment horizontal="distributed" vertical="center" indent="1"/>
    </xf>
    <xf numFmtId="49" fontId="5" fillId="0" borderId="1" xfId="4" applyNumberFormat="1" applyFont="1" applyFill="1" applyBorder="1" applyAlignment="1">
      <alignment horizontal="distributed" vertical="center" indent="1"/>
    </xf>
    <xf numFmtId="0" fontId="3" fillId="0" borderId="0" xfId="5" applyFont="1" applyAlignment="1">
      <alignment vertical="center"/>
    </xf>
    <xf numFmtId="49" fontId="3" fillId="0" borderId="0" xfId="4" applyNumberFormat="1" applyFont="1" applyFill="1" applyAlignment="1">
      <alignment vertical="center"/>
    </xf>
    <xf numFmtId="49" fontId="3" fillId="0" borderId="0" xfId="4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3" fillId="0" borderId="15" xfId="5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vertical="center"/>
    </xf>
    <xf numFmtId="0" fontId="5" fillId="0" borderId="19" xfId="0" quotePrefix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0" fontId="5" fillId="0" borderId="2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distributed" vertical="center" textRotation="255"/>
    </xf>
    <xf numFmtId="0" fontId="22" fillId="0" borderId="26" xfId="0" applyFont="1" applyBorder="1" applyAlignment="1">
      <alignment horizontal="distributed" vertical="center" textRotation="255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3" fillId="0" borderId="15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5" fillId="0" borderId="3" xfId="0" applyFont="1" applyBorder="1" applyAlignment="1">
      <alignment horizontal="distributed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textRotation="255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distributed" vertical="center" textRotation="255"/>
    </xf>
    <xf numFmtId="0" fontId="5" fillId="0" borderId="2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center" wrapText="1" justifyLastLine="1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38" fontId="5" fillId="0" borderId="5" xfId="1" applyFont="1" applyFill="1" applyBorder="1" applyAlignment="1">
      <alignment horizontal="right" vertical="center"/>
    </xf>
    <xf numFmtId="0" fontId="5" fillId="0" borderId="2" xfId="0" quotePrefix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shrinkToFit="1"/>
    </xf>
    <xf numFmtId="0" fontId="14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top"/>
    </xf>
    <xf numFmtId="0" fontId="5" fillId="0" borderId="17" xfId="0" quotePrefix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3" fillId="0" borderId="14" xfId="5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10" xfId="4" applyNumberFormat="1" applyFont="1" applyFill="1" applyBorder="1" applyAlignment="1">
      <alignment horizontal="distributed" vertical="center"/>
    </xf>
    <xf numFmtId="0" fontId="29" fillId="0" borderId="0" xfId="6"/>
    <xf numFmtId="0" fontId="29" fillId="0" borderId="0" xfId="6" applyAlignment="1">
      <alignment horizontal="center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590550</xdr:colOff>
      <xdr:row>39</xdr:row>
      <xdr:rowOff>104775</xdr:rowOff>
    </xdr:from>
    <xdr:ext cx="285750" cy="209550"/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1563350" y="81343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4" name="Text Box 17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/>
  </sheetViews>
  <sheetFormatPr defaultRowHeight="13.5"/>
  <sheetData>
    <row r="1" spans="1:5">
      <c r="A1" t="s">
        <v>677</v>
      </c>
    </row>
    <row r="3" spans="1:5">
      <c r="B3" t="s">
        <v>661</v>
      </c>
    </row>
    <row r="5" spans="1:5">
      <c r="C5" s="609" t="s">
        <v>662</v>
      </c>
      <c r="D5" s="609"/>
    </row>
    <row r="7" spans="1:5">
      <c r="C7" s="609" t="s">
        <v>663</v>
      </c>
      <c r="D7" s="609"/>
    </row>
    <row r="9" spans="1:5">
      <c r="C9" s="609" t="s">
        <v>664</v>
      </c>
      <c r="D9" s="609"/>
      <c r="E9" s="609"/>
    </row>
    <row r="11" spans="1:5">
      <c r="C11" s="609" t="s">
        <v>665</v>
      </c>
      <c r="D11" s="609"/>
      <c r="E11" s="609"/>
    </row>
    <row r="13" spans="1:5">
      <c r="C13" s="609" t="s">
        <v>678</v>
      </c>
      <c r="D13" s="609"/>
      <c r="E13" s="609"/>
    </row>
    <row r="15" spans="1:5">
      <c r="C15" s="609" t="s">
        <v>666</v>
      </c>
      <c r="D15" s="609"/>
    </row>
    <row r="17" spans="3:7">
      <c r="C17" s="609" t="s">
        <v>667</v>
      </c>
      <c r="D17" s="609"/>
    </row>
    <row r="19" spans="3:7">
      <c r="C19" s="609" t="s">
        <v>668</v>
      </c>
      <c r="D19" s="609"/>
    </row>
    <row r="21" spans="3:7">
      <c r="C21" s="609" t="s">
        <v>669</v>
      </c>
      <c r="D21" s="609"/>
      <c r="E21" s="609"/>
    </row>
    <row r="23" spans="3:7">
      <c r="C23" s="609" t="s">
        <v>679</v>
      </c>
      <c r="D23" s="609"/>
      <c r="E23" s="609"/>
      <c r="F23" s="609"/>
      <c r="G23" s="609"/>
    </row>
    <row r="25" spans="3:7">
      <c r="C25" s="609" t="s">
        <v>684</v>
      </c>
      <c r="D25" s="609"/>
      <c r="E25" s="609"/>
      <c r="F25" s="609"/>
      <c r="G25" s="609"/>
    </row>
    <row r="27" spans="3:7">
      <c r="C27" s="609" t="s">
        <v>670</v>
      </c>
      <c r="D27" s="609"/>
      <c r="E27" s="609"/>
      <c r="F27" s="609"/>
    </row>
    <row r="29" spans="3:7">
      <c r="C29" s="609" t="s">
        <v>671</v>
      </c>
      <c r="D29" s="609"/>
      <c r="E29" s="609"/>
      <c r="F29" s="609"/>
      <c r="G29" s="609"/>
    </row>
    <row r="31" spans="3:7">
      <c r="C31" s="609" t="s">
        <v>672</v>
      </c>
      <c r="D31" s="609"/>
      <c r="E31" s="609"/>
      <c r="F31" s="609"/>
      <c r="G31" s="609"/>
    </row>
    <row r="33" spans="3:7">
      <c r="C33" s="609" t="s">
        <v>673</v>
      </c>
      <c r="D33" s="609"/>
      <c r="E33" s="609"/>
      <c r="F33" s="609"/>
    </row>
    <row r="35" spans="3:7">
      <c r="C35" s="609" t="s">
        <v>674</v>
      </c>
      <c r="D35" s="609"/>
      <c r="E35" s="609"/>
      <c r="F35" s="609"/>
      <c r="G35" s="609"/>
    </row>
    <row r="37" spans="3:7">
      <c r="C37" s="609" t="s">
        <v>675</v>
      </c>
      <c r="D37" s="609"/>
      <c r="E37" s="609"/>
    </row>
    <row r="39" spans="3:7">
      <c r="C39" s="609" t="s">
        <v>680</v>
      </c>
      <c r="D39" s="609"/>
      <c r="E39" s="609"/>
    </row>
    <row r="41" spans="3:7">
      <c r="C41" s="609" t="s">
        <v>681</v>
      </c>
      <c r="D41" s="609"/>
      <c r="E41" s="609"/>
    </row>
    <row r="43" spans="3:7">
      <c r="C43" s="609" t="s">
        <v>682</v>
      </c>
      <c r="D43" s="609"/>
      <c r="E43" s="609"/>
      <c r="F43" s="609"/>
    </row>
    <row r="45" spans="3:7">
      <c r="C45" s="609" t="s">
        <v>683</v>
      </c>
      <c r="D45" s="609"/>
      <c r="E45" s="609"/>
      <c r="F45" s="609"/>
      <c r="G45" s="609"/>
    </row>
    <row r="47" spans="3:7">
      <c r="C47" s="609" t="s">
        <v>676</v>
      </c>
      <c r="D47" s="609"/>
      <c r="E47" s="609"/>
      <c r="F47" s="609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3:E13" location="'5.外国人住民国籍別人口'!A1" display="5.　外国人住民国籍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（続き）'!A1" display="10-2.　町丁別人口及び世帯数（住民登録人口）（続き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zoomScaleNormal="100" zoomScaleSheetLayoutView="100" workbookViewId="0">
      <selection activeCell="P2" sqref="P2"/>
    </sheetView>
  </sheetViews>
  <sheetFormatPr defaultRowHeight="13.5"/>
  <cols>
    <col min="1" max="1" width="3.625" style="9" customWidth="1"/>
    <col min="2" max="2" width="2.875" style="9" customWidth="1"/>
    <col min="3" max="3" width="5.375" style="9" customWidth="1"/>
    <col min="4" max="15" width="7.125" style="9" customWidth="1"/>
    <col min="16" max="16" width="8.625" style="9" customWidth="1"/>
    <col min="17" max="16384" width="9" style="9"/>
  </cols>
  <sheetData>
    <row r="1" spans="1:16" s="11" customFormat="1" ht="19.5" customHeight="1">
      <c r="A1" s="11" t="s">
        <v>107</v>
      </c>
    </row>
    <row r="2" spans="1:16" ht="19.5" customHeight="1">
      <c r="P2" s="610" t="s">
        <v>685</v>
      </c>
    </row>
    <row r="3" spans="1:16" s="184" customFormat="1" ht="19.5" customHeight="1">
      <c r="A3" s="499" t="s">
        <v>325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6" ht="19.5" customHeight="1">
      <c r="A4" s="10"/>
    </row>
    <row r="5" spans="1:16" s="78" customFormat="1" ht="12.75" customHeight="1" thickBot="1">
      <c r="A5" s="76" t="s">
        <v>324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273</v>
      </c>
    </row>
    <row r="6" spans="1:16" ht="21" customHeight="1">
      <c r="A6" s="473"/>
      <c r="B6" s="478"/>
      <c r="C6" s="478"/>
      <c r="D6" s="34" t="s">
        <v>323</v>
      </c>
      <c r="E6" s="34" t="s">
        <v>322</v>
      </c>
      <c r="F6" s="34" t="s">
        <v>321</v>
      </c>
      <c r="G6" s="34" t="s">
        <v>320</v>
      </c>
      <c r="H6" s="34" t="s">
        <v>319</v>
      </c>
      <c r="I6" s="34" t="s">
        <v>318</v>
      </c>
      <c r="J6" s="34" t="s">
        <v>317</v>
      </c>
      <c r="K6" s="34" t="s">
        <v>316</v>
      </c>
      <c r="L6" s="34" t="s">
        <v>315</v>
      </c>
      <c r="M6" s="34" t="s">
        <v>314</v>
      </c>
      <c r="N6" s="34" t="s">
        <v>313</v>
      </c>
      <c r="O6" s="35" t="s">
        <v>312</v>
      </c>
    </row>
    <row r="7" spans="1:16" ht="21" customHeight="1">
      <c r="A7" s="519" t="s">
        <v>213</v>
      </c>
      <c r="B7" s="524" t="s">
        <v>2</v>
      </c>
      <c r="C7" s="524"/>
      <c r="D7" s="225">
        <v>63088</v>
      </c>
      <c r="E7" s="224">
        <v>63068</v>
      </c>
      <c r="F7" s="224">
        <v>63078</v>
      </c>
      <c r="G7" s="224">
        <v>63257</v>
      </c>
      <c r="H7" s="224">
        <v>63280</v>
      </c>
      <c r="I7" s="224">
        <v>63297</v>
      </c>
      <c r="J7" s="224">
        <v>63324</v>
      </c>
      <c r="K7" s="224">
        <v>63354</v>
      </c>
      <c r="L7" s="224">
        <v>63329</v>
      </c>
      <c r="M7" s="224">
        <v>63334</v>
      </c>
      <c r="N7" s="224">
        <v>63303</v>
      </c>
      <c r="O7" s="224">
        <v>63257</v>
      </c>
    </row>
    <row r="8" spans="1:16" ht="21" customHeight="1">
      <c r="A8" s="520"/>
      <c r="B8" s="523" t="s">
        <v>311</v>
      </c>
      <c r="C8" s="220" t="s">
        <v>3</v>
      </c>
      <c r="D8" s="218">
        <v>149665</v>
      </c>
      <c r="E8" s="217">
        <v>149567</v>
      </c>
      <c r="F8" s="217">
        <v>149335</v>
      </c>
      <c r="G8" s="217">
        <v>149308</v>
      </c>
      <c r="H8" s="217">
        <v>149207</v>
      </c>
      <c r="I8" s="217">
        <v>149160</v>
      </c>
      <c r="J8" s="217">
        <v>149140</v>
      </c>
      <c r="K8" s="217">
        <v>149077</v>
      </c>
      <c r="L8" s="217">
        <v>149004</v>
      </c>
      <c r="M8" s="217">
        <v>148952</v>
      </c>
      <c r="N8" s="217">
        <v>148848</v>
      </c>
      <c r="O8" s="217">
        <v>148793</v>
      </c>
    </row>
    <row r="9" spans="1:16" ht="21" customHeight="1">
      <c r="A9" s="3">
        <v>21</v>
      </c>
      <c r="B9" s="523"/>
      <c r="C9" s="219" t="s">
        <v>4</v>
      </c>
      <c r="D9" s="218">
        <v>71203</v>
      </c>
      <c r="E9" s="217">
        <v>71174</v>
      </c>
      <c r="F9" s="217">
        <v>71110</v>
      </c>
      <c r="G9" s="217">
        <v>71089</v>
      </c>
      <c r="H9" s="217">
        <v>71045</v>
      </c>
      <c r="I9" s="217">
        <v>71019</v>
      </c>
      <c r="J9" s="217">
        <v>71012</v>
      </c>
      <c r="K9" s="217">
        <v>70977</v>
      </c>
      <c r="L9" s="217">
        <v>70926</v>
      </c>
      <c r="M9" s="217">
        <v>70917</v>
      </c>
      <c r="N9" s="217">
        <v>70869</v>
      </c>
      <c r="O9" s="217">
        <v>70831</v>
      </c>
    </row>
    <row r="10" spans="1:16" ht="21" customHeight="1">
      <c r="A10" s="207" t="s">
        <v>310</v>
      </c>
      <c r="B10" s="523"/>
      <c r="C10" s="219" t="s">
        <v>5</v>
      </c>
      <c r="D10" s="222">
        <v>78462</v>
      </c>
      <c r="E10" s="221">
        <v>78393</v>
      </c>
      <c r="F10" s="221">
        <v>78225</v>
      </c>
      <c r="G10" s="221">
        <v>78219</v>
      </c>
      <c r="H10" s="221">
        <v>78162</v>
      </c>
      <c r="I10" s="221">
        <v>78141</v>
      </c>
      <c r="J10" s="221">
        <v>78128</v>
      </c>
      <c r="K10" s="221">
        <v>78100</v>
      </c>
      <c r="L10" s="221">
        <v>78078</v>
      </c>
      <c r="M10" s="221">
        <v>78035</v>
      </c>
      <c r="N10" s="221">
        <v>77979</v>
      </c>
      <c r="O10" s="221">
        <v>77962</v>
      </c>
    </row>
    <row r="11" spans="1:16" ht="21" customHeight="1">
      <c r="A11" s="519" t="s">
        <v>213</v>
      </c>
      <c r="B11" s="524" t="s">
        <v>2</v>
      </c>
      <c r="C11" s="524"/>
      <c r="D11" s="228">
        <v>63273</v>
      </c>
      <c r="E11" s="227">
        <v>63248</v>
      </c>
      <c r="F11" s="227">
        <v>63313</v>
      </c>
      <c r="G11" s="227">
        <v>63510</v>
      </c>
      <c r="H11" s="227">
        <v>63484</v>
      </c>
      <c r="I11" s="227">
        <v>63499</v>
      </c>
      <c r="J11" s="227">
        <v>63478</v>
      </c>
      <c r="K11" s="227">
        <v>63453</v>
      </c>
      <c r="L11" s="227">
        <v>63447</v>
      </c>
      <c r="M11" s="227">
        <v>63438</v>
      </c>
      <c r="N11" s="227">
        <v>63408</v>
      </c>
      <c r="O11" s="227">
        <v>63362</v>
      </c>
    </row>
    <row r="12" spans="1:16" ht="21" customHeight="1">
      <c r="A12" s="520"/>
      <c r="B12" s="523" t="s">
        <v>311</v>
      </c>
      <c r="C12" s="220" t="s">
        <v>3</v>
      </c>
      <c r="D12" s="218">
        <v>148737</v>
      </c>
      <c r="E12" s="217">
        <v>148671</v>
      </c>
      <c r="F12" s="217">
        <v>148398</v>
      </c>
      <c r="G12" s="217">
        <v>148447</v>
      </c>
      <c r="H12" s="217">
        <v>148347</v>
      </c>
      <c r="I12" s="217">
        <v>148255</v>
      </c>
      <c r="J12" s="217">
        <v>148181</v>
      </c>
      <c r="K12" s="217">
        <v>148091</v>
      </c>
      <c r="L12" s="217">
        <v>147963</v>
      </c>
      <c r="M12" s="217">
        <v>147882</v>
      </c>
      <c r="N12" s="217">
        <v>147755</v>
      </c>
      <c r="O12" s="217">
        <v>147659</v>
      </c>
    </row>
    <row r="13" spans="1:16" ht="21" customHeight="1">
      <c r="A13" s="3">
        <v>22</v>
      </c>
      <c r="B13" s="523"/>
      <c r="C13" s="219" t="s">
        <v>4</v>
      </c>
      <c r="D13" s="218">
        <v>70812</v>
      </c>
      <c r="E13" s="217">
        <v>70756</v>
      </c>
      <c r="F13" s="217">
        <v>70664</v>
      </c>
      <c r="G13" s="217">
        <v>70666</v>
      </c>
      <c r="H13" s="217">
        <v>70626</v>
      </c>
      <c r="I13" s="217">
        <v>70604</v>
      </c>
      <c r="J13" s="217">
        <v>70569</v>
      </c>
      <c r="K13" s="217">
        <v>70518</v>
      </c>
      <c r="L13" s="217">
        <v>70462</v>
      </c>
      <c r="M13" s="217">
        <v>70431</v>
      </c>
      <c r="N13" s="217">
        <v>70377</v>
      </c>
      <c r="O13" s="217">
        <v>70328</v>
      </c>
    </row>
    <row r="14" spans="1:16" ht="21" customHeight="1">
      <c r="A14" s="207" t="s">
        <v>310</v>
      </c>
      <c r="B14" s="523"/>
      <c r="C14" s="219" t="s">
        <v>5</v>
      </c>
      <c r="D14" s="218">
        <v>77925</v>
      </c>
      <c r="E14" s="217">
        <v>77915</v>
      </c>
      <c r="F14" s="217">
        <v>77734</v>
      </c>
      <c r="G14" s="217">
        <v>77781</v>
      </c>
      <c r="H14" s="217">
        <v>77721</v>
      </c>
      <c r="I14" s="217">
        <v>77651</v>
      </c>
      <c r="J14" s="217">
        <v>77612</v>
      </c>
      <c r="K14" s="217">
        <v>77573</v>
      </c>
      <c r="L14" s="217">
        <v>77501</v>
      </c>
      <c r="M14" s="217">
        <v>77451</v>
      </c>
      <c r="N14" s="217">
        <v>77378</v>
      </c>
      <c r="O14" s="217">
        <v>77331</v>
      </c>
    </row>
    <row r="15" spans="1:16" ht="21" customHeight="1">
      <c r="A15" s="519" t="s">
        <v>213</v>
      </c>
      <c r="B15" s="524" t="s">
        <v>2</v>
      </c>
      <c r="C15" s="524"/>
      <c r="D15" s="225">
        <v>63340</v>
      </c>
      <c r="E15" s="224">
        <v>63304</v>
      </c>
      <c r="F15" s="224">
        <v>63361</v>
      </c>
      <c r="G15" s="224">
        <v>63490</v>
      </c>
      <c r="H15" s="224">
        <v>63501</v>
      </c>
      <c r="I15" s="224">
        <v>63522</v>
      </c>
      <c r="J15" s="224">
        <v>63521</v>
      </c>
      <c r="K15" s="224">
        <v>63503</v>
      </c>
      <c r="L15" s="224">
        <v>63513</v>
      </c>
      <c r="M15" s="224">
        <v>63527</v>
      </c>
      <c r="N15" s="224">
        <v>63535</v>
      </c>
      <c r="O15" s="224">
        <v>63508</v>
      </c>
    </row>
    <row r="16" spans="1:16" ht="21" customHeight="1">
      <c r="A16" s="520"/>
      <c r="B16" s="523" t="s">
        <v>311</v>
      </c>
      <c r="C16" s="220" t="s">
        <v>3</v>
      </c>
      <c r="D16" s="218">
        <v>147542</v>
      </c>
      <c r="E16" s="217">
        <v>147382</v>
      </c>
      <c r="F16" s="217">
        <v>147149</v>
      </c>
      <c r="G16" s="217">
        <v>147081</v>
      </c>
      <c r="H16" s="217">
        <v>146986</v>
      </c>
      <c r="I16" s="217">
        <v>146925</v>
      </c>
      <c r="J16" s="217">
        <v>146834</v>
      </c>
      <c r="K16" s="217">
        <v>146736</v>
      </c>
      <c r="L16" s="217">
        <v>146661</v>
      </c>
      <c r="M16" s="217">
        <v>146642</v>
      </c>
      <c r="N16" s="217">
        <v>146567</v>
      </c>
      <c r="O16" s="217">
        <v>146462</v>
      </c>
    </row>
    <row r="17" spans="1:20" ht="21" customHeight="1">
      <c r="A17" s="3">
        <v>23</v>
      </c>
      <c r="B17" s="523"/>
      <c r="C17" s="219" t="s">
        <v>4</v>
      </c>
      <c r="D17" s="218">
        <v>70264</v>
      </c>
      <c r="E17" s="217">
        <v>70179</v>
      </c>
      <c r="F17" s="217">
        <v>70083</v>
      </c>
      <c r="G17" s="217">
        <v>70066</v>
      </c>
      <c r="H17" s="217">
        <v>70032</v>
      </c>
      <c r="I17" s="217">
        <v>70014</v>
      </c>
      <c r="J17" s="217">
        <v>69964</v>
      </c>
      <c r="K17" s="217">
        <v>69904</v>
      </c>
      <c r="L17" s="217">
        <v>69858</v>
      </c>
      <c r="M17" s="217">
        <v>69855</v>
      </c>
      <c r="N17" s="217">
        <v>69817</v>
      </c>
      <c r="O17" s="217">
        <v>69740</v>
      </c>
    </row>
    <row r="18" spans="1:20" s="10" customFormat="1" ht="21" customHeight="1">
      <c r="A18" s="207" t="s">
        <v>310</v>
      </c>
      <c r="B18" s="523"/>
      <c r="C18" s="226" t="s">
        <v>5</v>
      </c>
      <c r="D18" s="222">
        <v>77278</v>
      </c>
      <c r="E18" s="221">
        <v>77203</v>
      </c>
      <c r="F18" s="221">
        <v>77066</v>
      </c>
      <c r="G18" s="221">
        <v>77015</v>
      </c>
      <c r="H18" s="221">
        <v>76954</v>
      </c>
      <c r="I18" s="221">
        <v>76911</v>
      </c>
      <c r="J18" s="221">
        <v>76870</v>
      </c>
      <c r="K18" s="221">
        <v>76832</v>
      </c>
      <c r="L18" s="221">
        <v>76803</v>
      </c>
      <c r="M18" s="221">
        <v>76787</v>
      </c>
      <c r="N18" s="221">
        <v>76750</v>
      </c>
      <c r="O18" s="221">
        <v>76722</v>
      </c>
    </row>
    <row r="19" spans="1:20" s="10" customFormat="1" ht="21" customHeight="1">
      <c r="A19" s="519" t="s">
        <v>213</v>
      </c>
      <c r="B19" s="524" t="s">
        <v>2</v>
      </c>
      <c r="C19" s="524"/>
      <c r="D19" s="225">
        <v>63478</v>
      </c>
      <c r="E19" s="224">
        <v>63431</v>
      </c>
      <c r="F19" s="224">
        <v>63484</v>
      </c>
      <c r="G19" s="224">
        <v>63625</v>
      </c>
      <c r="H19" s="224">
        <v>63625</v>
      </c>
      <c r="I19" s="224">
        <v>63606</v>
      </c>
      <c r="J19" s="224">
        <v>64904</v>
      </c>
      <c r="K19" s="224">
        <v>64884</v>
      </c>
      <c r="L19" s="224">
        <v>64855</v>
      </c>
      <c r="M19" s="224">
        <v>64846</v>
      </c>
      <c r="N19" s="224">
        <v>64794</v>
      </c>
      <c r="O19" s="224">
        <v>64681</v>
      </c>
    </row>
    <row r="20" spans="1:20" s="10" customFormat="1" ht="21" customHeight="1">
      <c r="A20" s="520"/>
      <c r="B20" s="523" t="s">
        <v>311</v>
      </c>
      <c r="C20" s="220" t="s">
        <v>3</v>
      </c>
      <c r="D20" s="223">
        <v>146347</v>
      </c>
      <c r="E20" s="223">
        <v>146231</v>
      </c>
      <c r="F20" s="223">
        <v>145937</v>
      </c>
      <c r="G20" s="223">
        <v>145917</v>
      </c>
      <c r="H20" s="223">
        <v>145840</v>
      </c>
      <c r="I20" s="223">
        <v>145733</v>
      </c>
      <c r="J20" s="223">
        <v>147350</v>
      </c>
      <c r="K20" s="223">
        <v>147242</v>
      </c>
      <c r="L20" s="223">
        <v>147074</v>
      </c>
      <c r="M20" s="223">
        <v>146995</v>
      </c>
      <c r="N20" s="223">
        <v>146865</v>
      </c>
      <c r="O20" s="223">
        <v>146614</v>
      </c>
    </row>
    <row r="21" spans="1:20" s="10" customFormat="1" ht="21" customHeight="1">
      <c r="A21" s="3">
        <v>24</v>
      </c>
      <c r="B21" s="523"/>
      <c r="C21" s="219" t="s">
        <v>4</v>
      </c>
      <c r="D21" s="218">
        <v>69693</v>
      </c>
      <c r="E21" s="217">
        <v>69630</v>
      </c>
      <c r="F21" s="217">
        <v>69542</v>
      </c>
      <c r="G21" s="217">
        <v>69561</v>
      </c>
      <c r="H21" s="217">
        <v>69516</v>
      </c>
      <c r="I21" s="217">
        <v>69470</v>
      </c>
      <c r="J21" s="217">
        <v>70574</v>
      </c>
      <c r="K21" s="217">
        <v>70508</v>
      </c>
      <c r="L21" s="217">
        <v>70420</v>
      </c>
      <c r="M21" s="217">
        <v>70387</v>
      </c>
      <c r="N21" s="217">
        <v>70322</v>
      </c>
      <c r="O21" s="217">
        <v>70182</v>
      </c>
    </row>
    <row r="22" spans="1:20" s="10" customFormat="1" ht="21" customHeight="1">
      <c r="A22" s="207" t="s">
        <v>310</v>
      </c>
      <c r="B22" s="523"/>
      <c r="C22" s="219" t="s">
        <v>5</v>
      </c>
      <c r="D22" s="222">
        <v>76654</v>
      </c>
      <c r="E22" s="221">
        <v>76601</v>
      </c>
      <c r="F22" s="221">
        <v>76395</v>
      </c>
      <c r="G22" s="221">
        <v>76356</v>
      </c>
      <c r="H22" s="221">
        <v>76324</v>
      </c>
      <c r="I22" s="221">
        <v>76263</v>
      </c>
      <c r="J22" s="221">
        <v>76776</v>
      </c>
      <c r="K22" s="221">
        <v>76734</v>
      </c>
      <c r="L22" s="221">
        <v>76654</v>
      </c>
      <c r="M22" s="221">
        <v>76608</v>
      </c>
      <c r="N22" s="221">
        <v>76543</v>
      </c>
      <c r="O22" s="221">
        <v>76432</v>
      </c>
    </row>
    <row r="23" spans="1:20" s="10" customFormat="1" ht="21" customHeight="1">
      <c r="A23" s="519" t="s">
        <v>213</v>
      </c>
      <c r="B23" s="525" t="s">
        <v>2</v>
      </c>
      <c r="C23" s="525"/>
      <c r="D23" s="218">
        <v>64643</v>
      </c>
      <c r="E23" s="217">
        <v>64597</v>
      </c>
      <c r="F23" s="217">
        <v>64575</v>
      </c>
      <c r="G23" s="217">
        <v>64659</v>
      </c>
      <c r="H23" s="217">
        <v>64644</v>
      </c>
      <c r="I23" s="217">
        <v>64566</v>
      </c>
      <c r="J23" s="217">
        <v>64617</v>
      </c>
      <c r="K23" s="217">
        <v>64624</v>
      </c>
      <c r="L23" s="217">
        <v>64632</v>
      </c>
      <c r="M23" s="217">
        <v>64596</v>
      </c>
      <c r="N23" s="217">
        <v>64529</v>
      </c>
      <c r="O23" s="217">
        <v>64472</v>
      </c>
    </row>
    <row r="24" spans="1:20" s="10" customFormat="1" ht="21" customHeight="1">
      <c r="A24" s="520"/>
      <c r="B24" s="523" t="s">
        <v>311</v>
      </c>
      <c r="C24" s="220" t="s">
        <v>3</v>
      </c>
      <c r="D24" s="218">
        <v>146472</v>
      </c>
      <c r="E24" s="217">
        <v>146321</v>
      </c>
      <c r="F24" s="217">
        <v>145921</v>
      </c>
      <c r="G24" s="217">
        <v>145813</v>
      </c>
      <c r="H24" s="217">
        <v>145693</v>
      </c>
      <c r="I24" s="217">
        <v>145560</v>
      </c>
      <c r="J24" s="217">
        <v>145531</v>
      </c>
      <c r="K24" s="217">
        <v>145443</v>
      </c>
      <c r="L24" s="217">
        <v>145352</v>
      </c>
      <c r="M24" s="217">
        <v>145236</v>
      </c>
      <c r="N24" s="217">
        <v>145089</v>
      </c>
      <c r="O24" s="217">
        <v>144926</v>
      </c>
    </row>
    <row r="25" spans="1:20" s="10" customFormat="1" ht="21" customHeight="1">
      <c r="A25" s="3">
        <v>25</v>
      </c>
      <c r="B25" s="523"/>
      <c r="C25" s="219" t="s">
        <v>4</v>
      </c>
      <c r="D25" s="218">
        <v>70083</v>
      </c>
      <c r="E25" s="217">
        <v>70037</v>
      </c>
      <c r="F25" s="217">
        <v>69894</v>
      </c>
      <c r="G25" s="217">
        <v>69837</v>
      </c>
      <c r="H25" s="217">
        <v>69787</v>
      </c>
      <c r="I25" s="217">
        <v>69713</v>
      </c>
      <c r="J25" s="217">
        <v>69676</v>
      </c>
      <c r="K25" s="217">
        <v>69645</v>
      </c>
      <c r="L25" s="217">
        <v>69585</v>
      </c>
      <c r="M25" s="217">
        <v>69542</v>
      </c>
      <c r="N25" s="217">
        <v>69447</v>
      </c>
      <c r="O25" s="217">
        <v>69343</v>
      </c>
    </row>
    <row r="26" spans="1:20" s="10" customFormat="1" ht="21" customHeight="1">
      <c r="A26" s="207" t="s">
        <v>310</v>
      </c>
      <c r="B26" s="526"/>
      <c r="C26" s="33" t="s">
        <v>5</v>
      </c>
      <c r="D26" s="218">
        <v>76389</v>
      </c>
      <c r="E26" s="217">
        <v>76284</v>
      </c>
      <c r="F26" s="217">
        <v>76027</v>
      </c>
      <c r="G26" s="217">
        <v>75976</v>
      </c>
      <c r="H26" s="217">
        <v>75906</v>
      </c>
      <c r="I26" s="217">
        <v>75847</v>
      </c>
      <c r="J26" s="217">
        <v>75855</v>
      </c>
      <c r="K26" s="217">
        <v>75798</v>
      </c>
      <c r="L26" s="217">
        <v>75767</v>
      </c>
      <c r="M26" s="217">
        <v>75694</v>
      </c>
      <c r="N26" s="217">
        <v>75642</v>
      </c>
      <c r="O26" s="217">
        <v>75583</v>
      </c>
    </row>
    <row r="27" spans="1:20" s="202" customFormat="1" ht="21" customHeight="1">
      <c r="A27" s="519" t="s">
        <v>213</v>
      </c>
      <c r="B27" s="527" t="s">
        <v>2</v>
      </c>
      <c r="C27" s="527"/>
      <c r="D27" s="216">
        <v>64441</v>
      </c>
      <c r="E27" s="215">
        <v>64396</v>
      </c>
      <c r="F27" s="215">
        <v>64387</v>
      </c>
      <c r="G27" s="215">
        <v>64476</v>
      </c>
      <c r="H27" s="215">
        <v>64471</v>
      </c>
      <c r="I27" s="215">
        <v>64468</v>
      </c>
      <c r="J27" s="215">
        <v>64458</v>
      </c>
      <c r="K27" s="215">
        <v>64466</v>
      </c>
      <c r="L27" s="215">
        <v>64485</v>
      </c>
      <c r="M27" s="215">
        <v>64462</v>
      </c>
      <c r="N27" s="215">
        <v>64471</v>
      </c>
      <c r="O27" s="215">
        <v>64474</v>
      </c>
      <c r="P27" s="214"/>
    </row>
    <row r="28" spans="1:20" s="202" customFormat="1" ht="21" customHeight="1">
      <c r="A28" s="520"/>
      <c r="B28" s="528" t="s">
        <v>311</v>
      </c>
      <c r="C28" s="213" t="s">
        <v>3</v>
      </c>
      <c r="D28" s="212">
        <v>144813</v>
      </c>
      <c r="E28" s="211">
        <v>144694</v>
      </c>
      <c r="F28" s="211">
        <v>144247</v>
      </c>
      <c r="G28" s="211">
        <v>144223</v>
      </c>
      <c r="H28" s="211">
        <v>144134</v>
      </c>
      <c r="I28" s="211">
        <v>144047</v>
      </c>
      <c r="J28" s="211">
        <v>143953</v>
      </c>
      <c r="K28" s="211">
        <v>143829</v>
      </c>
      <c r="L28" s="211">
        <v>143765</v>
      </c>
      <c r="M28" s="211">
        <v>143652</v>
      </c>
      <c r="N28" s="211">
        <v>143567</v>
      </c>
      <c r="O28" s="211">
        <v>143490</v>
      </c>
      <c r="P28" s="203"/>
    </row>
    <row r="29" spans="1:20" s="202" customFormat="1" ht="21" customHeight="1">
      <c r="A29" s="3">
        <v>26</v>
      </c>
      <c r="B29" s="528"/>
      <c r="C29" s="206" t="s">
        <v>4</v>
      </c>
      <c r="D29" s="210">
        <v>69315</v>
      </c>
      <c r="E29" s="209">
        <v>69278</v>
      </c>
      <c r="F29" s="209">
        <v>69092</v>
      </c>
      <c r="G29" s="209">
        <v>69077</v>
      </c>
      <c r="H29" s="209">
        <v>69013</v>
      </c>
      <c r="I29" s="209">
        <v>68969</v>
      </c>
      <c r="J29" s="209">
        <v>68928</v>
      </c>
      <c r="K29" s="209">
        <v>68859</v>
      </c>
      <c r="L29" s="209">
        <v>68835</v>
      </c>
      <c r="M29" s="209">
        <v>68783</v>
      </c>
      <c r="N29" s="209">
        <v>68767</v>
      </c>
      <c r="O29" s="209">
        <v>68724</v>
      </c>
      <c r="P29" s="203"/>
      <c r="T29" s="208"/>
    </row>
    <row r="30" spans="1:20" s="202" customFormat="1" ht="21" customHeight="1">
      <c r="A30" s="207" t="s">
        <v>310</v>
      </c>
      <c r="B30" s="528"/>
      <c r="C30" s="206" t="s">
        <v>5</v>
      </c>
      <c r="D30" s="205">
        <v>75498</v>
      </c>
      <c r="E30" s="204">
        <v>75416</v>
      </c>
      <c r="F30" s="204">
        <v>75155</v>
      </c>
      <c r="G30" s="204">
        <v>75146</v>
      </c>
      <c r="H30" s="204">
        <v>75121</v>
      </c>
      <c r="I30" s="204">
        <v>75078</v>
      </c>
      <c r="J30" s="204">
        <v>75025</v>
      </c>
      <c r="K30" s="204">
        <v>74970</v>
      </c>
      <c r="L30" s="204">
        <v>74930</v>
      </c>
      <c r="M30" s="204">
        <v>74869</v>
      </c>
      <c r="N30" s="204">
        <v>74800</v>
      </c>
      <c r="O30" s="204">
        <v>74766</v>
      </c>
      <c r="P30" s="203"/>
    </row>
    <row r="31" spans="1:20" s="186" customFormat="1" ht="21" customHeight="1">
      <c r="A31" s="521" t="s">
        <v>213</v>
      </c>
      <c r="B31" s="516" t="s">
        <v>2</v>
      </c>
      <c r="C31" s="516"/>
      <c r="D31" s="201">
        <v>64399</v>
      </c>
      <c r="E31" s="200">
        <v>64343</v>
      </c>
      <c r="F31" s="200">
        <v>64483</v>
      </c>
      <c r="G31" s="200">
        <v>64592</v>
      </c>
      <c r="H31" s="200">
        <v>64557</v>
      </c>
      <c r="I31" s="200">
        <v>64567</v>
      </c>
      <c r="J31" s="200">
        <v>64633</v>
      </c>
      <c r="K31" s="200">
        <v>64697</v>
      </c>
      <c r="L31" s="200">
        <v>64753</v>
      </c>
      <c r="M31" s="200">
        <v>64810</v>
      </c>
      <c r="N31" s="200">
        <v>64828</v>
      </c>
      <c r="O31" s="200">
        <v>64790</v>
      </c>
      <c r="P31" s="199"/>
    </row>
    <row r="32" spans="1:20" s="186" customFormat="1" ht="21" customHeight="1">
      <c r="A32" s="522"/>
      <c r="B32" s="517" t="s">
        <v>311</v>
      </c>
      <c r="C32" s="198" t="s">
        <v>3</v>
      </c>
      <c r="D32" s="197">
        <v>143304</v>
      </c>
      <c r="E32" s="196">
        <v>143116</v>
      </c>
      <c r="F32" s="196">
        <v>142915</v>
      </c>
      <c r="G32" s="196">
        <v>142896</v>
      </c>
      <c r="H32" s="196">
        <v>142785</v>
      </c>
      <c r="I32" s="196">
        <v>142719</v>
      </c>
      <c r="J32" s="196">
        <v>142718</v>
      </c>
      <c r="K32" s="196">
        <v>142697</v>
      </c>
      <c r="L32" s="196">
        <v>142682</v>
      </c>
      <c r="M32" s="196">
        <v>142618</v>
      </c>
      <c r="N32" s="196">
        <v>142535</v>
      </c>
      <c r="O32" s="196">
        <v>142445</v>
      </c>
      <c r="P32" s="187"/>
    </row>
    <row r="33" spans="1:20" s="186" customFormat="1" ht="21" customHeight="1">
      <c r="A33" s="145">
        <v>27</v>
      </c>
      <c r="B33" s="517"/>
      <c r="C33" s="195" t="s">
        <v>4</v>
      </c>
      <c r="D33" s="194">
        <v>68630</v>
      </c>
      <c r="E33" s="193">
        <v>68542</v>
      </c>
      <c r="F33" s="193">
        <v>68472</v>
      </c>
      <c r="G33" s="193">
        <v>68458</v>
      </c>
      <c r="H33" s="193">
        <v>68434</v>
      </c>
      <c r="I33" s="193">
        <v>68391</v>
      </c>
      <c r="J33" s="193">
        <v>68414</v>
      </c>
      <c r="K33" s="193">
        <v>68441</v>
      </c>
      <c r="L33" s="193">
        <v>68463</v>
      </c>
      <c r="M33" s="193">
        <v>68458</v>
      </c>
      <c r="N33" s="193">
        <v>68439</v>
      </c>
      <c r="O33" s="193">
        <v>68401</v>
      </c>
      <c r="P33" s="187"/>
      <c r="T33" s="192"/>
    </row>
    <row r="34" spans="1:20" s="186" customFormat="1" ht="21" customHeight="1" thickBot="1">
      <c r="A34" s="191" t="s">
        <v>310</v>
      </c>
      <c r="B34" s="518"/>
      <c r="C34" s="190" t="s">
        <v>5</v>
      </c>
      <c r="D34" s="189">
        <v>74674</v>
      </c>
      <c r="E34" s="188">
        <v>74574</v>
      </c>
      <c r="F34" s="188">
        <v>74443</v>
      </c>
      <c r="G34" s="188">
        <v>74438</v>
      </c>
      <c r="H34" s="188">
        <v>74351</v>
      </c>
      <c r="I34" s="188">
        <v>74328</v>
      </c>
      <c r="J34" s="188">
        <v>74304</v>
      </c>
      <c r="K34" s="188">
        <v>74256</v>
      </c>
      <c r="L34" s="188">
        <v>74219</v>
      </c>
      <c r="M34" s="188">
        <v>74160</v>
      </c>
      <c r="N34" s="188">
        <v>74096</v>
      </c>
      <c r="O34" s="188">
        <v>74044</v>
      </c>
      <c r="P34" s="187"/>
    </row>
    <row r="35" spans="1:20" s="10" customFormat="1" ht="13.5" customHeight="1">
      <c r="A35" s="69" t="s">
        <v>132</v>
      </c>
      <c r="B35" s="11" t="s">
        <v>309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20" s="10" customFormat="1" ht="16.5" customHeight="1">
      <c r="A36" s="9"/>
      <c r="B36" s="11" t="s">
        <v>234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20">
      <c r="B37" s="11" t="s">
        <v>236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40" spans="1:20" s="12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8" spans="1:20">
      <c r="A48" s="185"/>
    </row>
    <row r="49" spans="1:1">
      <c r="A49" s="185"/>
    </row>
    <row r="50" spans="1:1">
      <c r="A50" s="185"/>
    </row>
    <row r="51" spans="1:1">
      <c r="A51" s="185"/>
    </row>
  </sheetData>
  <mergeCells count="23">
    <mergeCell ref="A3:O3"/>
    <mergeCell ref="B11:C11"/>
    <mergeCell ref="B12:B14"/>
    <mergeCell ref="B15:C15"/>
    <mergeCell ref="B16:B18"/>
    <mergeCell ref="A6:C6"/>
    <mergeCell ref="B7:C7"/>
    <mergeCell ref="B31:C31"/>
    <mergeCell ref="B32:B34"/>
    <mergeCell ref="A7:A8"/>
    <mergeCell ref="A11:A12"/>
    <mergeCell ref="A15:A16"/>
    <mergeCell ref="A19:A20"/>
    <mergeCell ref="A23:A24"/>
    <mergeCell ref="A27:A28"/>
    <mergeCell ref="A31:A32"/>
    <mergeCell ref="B8:B10"/>
    <mergeCell ref="B23:C23"/>
    <mergeCell ref="B24:B26"/>
    <mergeCell ref="B27:C27"/>
    <mergeCell ref="B28:B30"/>
    <mergeCell ref="B19:C19"/>
    <mergeCell ref="B20:B22"/>
  </mergeCells>
  <phoneticPr fontId="2"/>
  <hyperlinks>
    <hyperlink ref="P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showGridLines="0" zoomScaleNormal="100" zoomScaleSheetLayoutView="100" workbookViewId="0">
      <selection activeCell="R2" sqref="R2"/>
    </sheetView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11" customFormat="1" ht="19.5" customHeight="1">
      <c r="N1" s="483" t="s">
        <v>107</v>
      </c>
      <c r="O1" s="483"/>
      <c r="P1" s="483"/>
      <c r="Q1" s="483"/>
    </row>
    <row r="2" spans="1:18" ht="19.5" customHeight="1">
      <c r="R2" s="610" t="s">
        <v>685</v>
      </c>
    </row>
    <row r="3" spans="1:18" s="94" customFormat="1" ht="19.5" customHeight="1">
      <c r="A3" s="499" t="s">
        <v>337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8" ht="19.5" customHeight="1">
      <c r="A4" s="10"/>
      <c r="L4" s="22"/>
      <c r="M4" s="22"/>
      <c r="N4" s="22"/>
      <c r="O4" s="22"/>
    </row>
    <row r="5" spans="1:18" s="78" customFormat="1" ht="12.75" customHeight="1" thickBot="1">
      <c r="A5" s="78" t="s">
        <v>336</v>
      </c>
      <c r="L5" s="74"/>
      <c r="M5" s="74"/>
      <c r="N5" s="74"/>
      <c r="O5" s="74"/>
      <c r="P5" s="489" t="s">
        <v>76</v>
      </c>
      <c r="Q5" s="530"/>
    </row>
    <row r="6" spans="1:18" ht="21" customHeight="1">
      <c r="A6" s="531" t="s">
        <v>335</v>
      </c>
      <c r="B6" s="487" t="s">
        <v>334</v>
      </c>
      <c r="C6" s="498"/>
      <c r="D6" s="498"/>
      <c r="E6" s="498"/>
      <c r="F6" s="498"/>
      <c r="G6" s="498"/>
      <c r="H6" s="498"/>
      <c r="I6" s="498"/>
      <c r="J6" s="487" t="s">
        <v>333</v>
      </c>
      <c r="K6" s="498"/>
      <c r="L6" s="498"/>
      <c r="M6" s="498"/>
      <c r="N6" s="498"/>
      <c r="O6" s="498"/>
      <c r="P6" s="498"/>
      <c r="Q6" s="498"/>
    </row>
    <row r="7" spans="1:18" ht="21" customHeight="1">
      <c r="A7" s="532"/>
      <c r="B7" s="533" t="s">
        <v>332</v>
      </c>
      <c r="C7" s="534"/>
      <c r="D7" s="501" t="s">
        <v>4</v>
      </c>
      <c r="E7" s="505"/>
      <c r="F7" s="501" t="s">
        <v>5</v>
      </c>
      <c r="G7" s="505"/>
      <c r="H7" s="501" t="s">
        <v>2</v>
      </c>
      <c r="I7" s="529"/>
      <c r="J7" s="533" t="s">
        <v>332</v>
      </c>
      <c r="K7" s="534"/>
      <c r="L7" s="501" t="s">
        <v>4</v>
      </c>
      <c r="M7" s="505"/>
      <c r="N7" s="501" t="s">
        <v>5</v>
      </c>
      <c r="O7" s="505"/>
      <c r="P7" s="501" t="s">
        <v>2</v>
      </c>
      <c r="Q7" s="529"/>
    </row>
    <row r="8" spans="1:18" s="239" customFormat="1" ht="15" customHeight="1">
      <c r="A8" s="243" t="s">
        <v>3</v>
      </c>
      <c r="B8" s="242">
        <v>143765</v>
      </c>
      <c r="C8" s="240"/>
      <c r="D8" s="241">
        <v>68835</v>
      </c>
      <c r="E8" s="240"/>
      <c r="F8" s="241">
        <v>74930</v>
      </c>
      <c r="G8" s="240"/>
      <c r="H8" s="241">
        <v>64485</v>
      </c>
      <c r="I8" s="240"/>
      <c r="J8" s="242">
        <v>142682</v>
      </c>
      <c r="K8" s="240"/>
      <c r="L8" s="241">
        <v>68463</v>
      </c>
      <c r="M8" s="240"/>
      <c r="N8" s="241">
        <v>74219</v>
      </c>
      <c r="O8" s="240"/>
      <c r="P8" s="241">
        <v>64753</v>
      </c>
      <c r="Q8" s="240"/>
    </row>
    <row r="9" spans="1:18" s="22" customFormat="1" ht="15" customHeight="1">
      <c r="A9" s="238"/>
      <c r="B9" s="237"/>
      <c r="C9" s="230"/>
      <c r="D9" s="230"/>
      <c r="E9" s="230"/>
      <c r="F9" s="230"/>
      <c r="G9" s="230"/>
      <c r="H9" s="230"/>
      <c r="I9" s="230"/>
      <c r="J9" s="237"/>
      <c r="K9" s="230"/>
      <c r="L9" s="230"/>
      <c r="M9" s="230"/>
      <c r="N9" s="230"/>
      <c r="O9" s="230"/>
      <c r="P9" s="230"/>
      <c r="Q9" s="230"/>
    </row>
    <row r="10" spans="1:18" s="22" customFormat="1" ht="15.75" customHeight="1">
      <c r="A10" s="235" t="s">
        <v>14</v>
      </c>
      <c r="B10" s="234">
        <v>3683</v>
      </c>
      <c r="C10" s="230"/>
      <c r="D10" s="236">
        <v>1813</v>
      </c>
      <c r="E10" s="230"/>
      <c r="F10" s="236">
        <v>1870</v>
      </c>
      <c r="G10" s="230"/>
      <c r="H10" s="236">
        <v>1705</v>
      </c>
      <c r="I10" s="230"/>
      <c r="J10" s="234">
        <v>3752</v>
      </c>
      <c r="K10" s="230"/>
      <c r="L10" s="236">
        <v>1853</v>
      </c>
      <c r="M10" s="230"/>
      <c r="N10" s="236">
        <v>1899</v>
      </c>
      <c r="O10" s="230"/>
      <c r="P10" s="236">
        <v>1734</v>
      </c>
      <c r="Q10" s="230"/>
    </row>
    <row r="11" spans="1:18" s="22" customFormat="1" ht="15.75" customHeight="1">
      <c r="A11" s="235" t="s">
        <v>15</v>
      </c>
      <c r="B11" s="234">
        <v>390</v>
      </c>
      <c r="C11" s="230"/>
      <c r="D11" s="230">
        <v>193</v>
      </c>
      <c r="E11" s="230"/>
      <c r="F11" s="230">
        <v>197</v>
      </c>
      <c r="G11" s="230"/>
      <c r="H11" s="230">
        <v>222</v>
      </c>
      <c r="I11" s="230"/>
      <c r="J11" s="234">
        <v>376</v>
      </c>
      <c r="K11" s="230"/>
      <c r="L11" s="230">
        <v>188</v>
      </c>
      <c r="M11" s="230"/>
      <c r="N11" s="230">
        <v>188</v>
      </c>
      <c r="O11" s="230"/>
      <c r="P11" s="230">
        <v>217</v>
      </c>
      <c r="Q11" s="230"/>
    </row>
    <row r="12" spans="1:18" s="22" customFormat="1" ht="15.75" customHeight="1">
      <c r="A12" s="235" t="s">
        <v>16</v>
      </c>
      <c r="B12" s="234">
        <v>33</v>
      </c>
      <c r="C12" s="230"/>
      <c r="D12" s="230">
        <v>12</v>
      </c>
      <c r="E12" s="230"/>
      <c r="F12" s="230">
        <v>21</v>
      </c>
      <c r="G12" s="230"/>
      <c r="H12" s="230">
        <v>14</v>
      </c>
      <c r="I12" s="230"/>
      <c r="J12" s="234">
        <v>31</v>
      </c>
      <c r="K12" s="230"/>
      <c r="L12" s="230">
        <v>12</v>
      </c>
      <c r="M12" s="230"/>
      <c r="N12" s="230">
        <v>19</v>
      </c>
      <c r="O12" s="230"/>
      <c r="P12" s="230">
        <v>13</v>
      </c>
      <c r="Q12" s="230"/>
    </row>
    <row r="13" spans="1:18" s="22" customFormat="1" ht="15.75" customHeight="1">
      <c r="A13" s="235" t="s">
        <v>17</v>
      </c>
      <c r="B13" s="234">
        <v>362</v>
      </c>
      <c r="C13" s="230"/>
      <c r="D13" s="230">
        <v>149</v>
      </c>
      <c r="E13" s="230"/>
      <c r="F13" s="230">
        <v>213</v>
      </c>
      <c r="G13" s="230"/>
      <c r="H13" s="230">
        <v>200</v>
      </c>
      <c r="I13" s="230"/>
      <c r="J13" s="234">
        <v>355</v>
      </c>
      <c r="K13" s="230"/>
      <c r="L13" s="230">
        <v>146</v>
      </c>
      <c r="M13" s="230"/>
      <c r="N13" s="230">
        <v>209</v>
      </c>
      <c r="O13" s="230"/>
      <c r="P13" s="230">
        <v>194</v>
      </c>
      <c r="Q13" s="230"/>
    </row>
    <row r="14" spans="1:18" s="22" customFormat="1" ht="15.75" customHeight="1">
      <c r="A14" s="235" t="s">
        <v>18</v>
      </c>
      <c r="B14" s="234">
        <v>440</v>
      </c>
      <c r="C14" s="230"/>
      <c r="D14" s="230">
        <v>188</v>
      </c>
      <c r="E14" s="230"/>
      <c r="F14" s="230">
        <v>252</v>
      </c>
      <c r="G14" s="230"/>
      <c r="H14" s="230">
        <v>263</v>
      </c>
      <c r="I14" s="230"/>
      <c r="J14" s="234">
        <v>436</v>
      </c>
      <c r="K14" s="230"/>
      <c r="L14" s="230">
        <v>190</v>
      </c>
      <c r="M14" s="230"/>
      <c r="N14" s="230">
        <v>246</v>
      </c>
      <c r="O14" s="230"/>
      <c r="P14" s="230">
        <v>265</v>
      </c>
      <c r="Q14" s="230"/>
    </row>
    <row r="15" spans="1:18" s="22" customFormat="1" ht="15.75" customHeight="1">
      <c r="A15" s="235" t="s">
        <v>19</v>
      </c>
      <c r="B15" s="234">
        <v>378</v>
      </c>
      <c r="C15" s="230"/>
      <c r="D15" s="230">
        <v>159</v>
      </c>
      <c r="E15" s="230"/>
      <c r="F15" s="230">
        <v>219</v>
      </c>
      <c r="G15" s="230"/>
      <c r="H15" s="230">
        <v>216</v>
      </c>
      <c r="I15" s="230"/>
      <c r="J15" s="234">
        <v>353</v>
      </c>
      <c r="K15" s="230"/>
      <c r="L15" s="230">
        <v>148</v>
      </c>
      <c r="M15" s="230"/>
      <c r="N15" s="230">
        <v>205</v>
      </c>
      <c r="O15" s="230"/>
      <c r="P15" s="230">
        <v>210</v>
      </c>
      <c r="Q15" s="230"/>
    </row>
    <row r="16" spans="1:18" s="22" customFormat="1" ht="15.75" customHeight="1">
      <c r="A16" s="235" t="s">
        <v>20</v>
      </c>
      <c r="B16" s="234">
        <v>657</v>
      </c>
      <c r="C16" s="230"/>
      <c r="D16" s="230">
        <v>301</v>
      </c>
      <c r="E16" s="230"/>
      <c r="F16" s="230">
        <v>356</v>
      </c>
      <c r="G16" s="230"/>
      <c r="H16" s="230">
        <v>342</v>
      </c>
      <c r="I16" s="230"/>
      <c r="J16" s="234">
        <v>630</v>
      </c>
      <c r="K16" s="230"/>
      <c r="L16" s="230">
        <v>286</v>
      </c>
      <c r="M16" s="230"/>
      <c r="N16" s="230">
        <v>344</v>
      </c>
      <c r="O16" s="230"/>
      <c r="P16" s="230">
        <v>333</v>
      </c>
      <c r="Q16" s="230"/>
    </row>
    <row r="17" spans="1:17" s="22" customFormat="1" ht="15.75" customHeight="1">
      <c r="A17" s="235" t="s">
        <v>21</v>
      </c>
      <c r="B17" s="234">
        <v>862</v>
      </c>
      <c r="C17" s="230"/>
      <c r="D17" s="230">
        <v>394</v>
      </c>
      <c r="E17" s="230"/>
      <c r="F17" s="230">
        <v>468</v>
      </c>
      <c r="G17" s="230"/>
      <c r="H17" s="230">
        <v>457</v>
      </c>
      <c r="I17" s="230"/>
      <c r="J17" s="234">
        <v>838</v>
      </c>
      <c r="K17" s="230"/>
      <c r="L17" s="230">
        <v>388</v>
      </c>
      <c r="M17" s="230"/>
      <c r="N17" s="230">
        <v>450</v>
      </c>
      <c r="O17" s="230"/>
      <c r="P17" s="230">
        <v>453</v>
      </c>
      <c r="Q17" s="230"/>
    </row>
    <row r="18" spans="1:17" s="22" customFormat="1" ht="15.75" customHeight="1">
      <c r="A18" s="235" t="s">
        <v>22</v>
      </c>
      <c r="B18" s="234">
        <v>836</v>
      </c>
      <c r="C18" s="230"/>
      <c r="D18" s="230">
        <v>400</v>
      </c>
      <c r="E18" s="230"/>
      <c r="F18" s="230">
        <v>436</v>
      </c>
      <c r="G18" s="230"/>
      <c r="H18" s="230">
        <v>420</v>
      </c>
      <c r="I18" s="230"/>
      <c r="J18" s="234">
        <v>818</v>
      </c>
      <c r="K18" s="230"/>
      <c r="L18" s="230">
        <v>390</v>
      </c>
      <c r="M18" s="230"/>
      <c r="N18" s="230">
        <v>428</v>
      </c>
      <c r="O18" s="230"/>
      <c r="P18" s="230">
        <v>417</v>
      </c>
      <c r="Q18" s="230"/>
    </row>
    <row r="19" spans="1:17" s="22" customFormat="1" ht="15.75" customHeight="1">
      <c r="A19" s="235" t="s">
        <v>331</v>
      </c>
      <c r="B19" s="234">
        <v>1220</v>
      </c>
      <c r="C19" s="230"/>
      <c r="D19" s="230">
        <v>577</v>
      </c>
      <c r="E19" s="230"/>
      <c r="F19" s="230">
        <v>643</v>
      </c>
      <c r="G19" s="230"/>
      <c r="H19" s="230">
        <v>569</v>
      </c>
      <c r="I19" s="230"/>
      <c r="J19" s="234">
        <v>1199</v>
      </c>
      <c r="K19" s="230"/>
      <c r="L19" s="230">
        <v>560</v>
      </c>
      <c r="M19" s="230"/>
      <c r="N19" s="230">
        <v>639</v>
      </c>
      <c r="O19" s="230"/>
      <c r="P19" s="230">
        <v>559</v>
      </c>
      <c r="Q19" s="230"/>
    </row>
    <row r="20" spans="1:17" s="22" customFormat="1" ht="15.75" customHeight="1">
      <c r="A20" s="235" t="s">
        <v>23</v>
      </c>
      <c r="B20" s="234">
        <v>168</v>
      </c>
      <c r="C20" s="230"/>
      <c r="D20" s="230">
        <v>70</v>
      </c>
      <c r="E20" s="230"/>
      <c r="F20" s="230">
        <v>98</v>
      </c>
      <c r="G20" s="230"/>
      <c r="H20" s="230">
        <v>81</v>
      </c>
      <c r="I20" s="230"/>
      <c r="J20" s="234">
        <v>161</v>
      </c>
      <c r="K20" s="230"/>
      <c r="L20" s="230">
        <v>67</v>
      </c>
      <c r="M20" s="230"/>
      <c r="N20" s="230">
        <v>94</v>
      </c>
      <c r="O20" s="230"/>
      <c r="P20" s="230">
        <v>81</v>
      </c>
      <c r="Q20" s="230"/>
    </row>
    <row r="21" spans="1:17" s="22" customFormat="1" ht="15.75" customHeight="1">
      <c r="A21" s="235" t="s">
        <v>24</v>
      </c>
      <c r="B21" s="234">
        <v>610</v>
      </c>
      <c r="C21" s="230"/>
      <c r="D21" s="230">
        <v>264</v>
      </c>
      <c r="E21" s="230"/>
      <c r="F21" s="230">
        <v>346</v>
      </c>
      <c r="G21" s="230"/>
      <c r="H21" s="230">
        <v>338</v>
      </c>
      <c r="I21" s="230"/>
      <c r="J21" s="234">
        <v>595</v>
      </c>
      <c r="K21" s="230"/>
      <c r="L21" s="230">
        <v>257</v>
      </c>
      <c r="M21" s="230"/>
      <c r="N21" s="230">
        <v>338</v>
      </c>
      <c r="O21" s="230"/>
      <c r="P21" s="230">
        <v>332</v>
      </c>
      <c r="Q21" s="230"/>
    </row>
    <row r="22" spans="1:17" s="22" customFormat="1" ht="15.75" customHeight="1">
      <c r="A22" s="235" t="s">
        <v>25</v>
      </c>
      <c r="B22" s="234">
        <v>679</v>
      </c>
      <c r="C22" s="230"/>
      <c r="D22" s="230">
        <v>279</v>
      </c>
      <c r="E22" s="230"/>
      <c r="F22" s="230">
        <v>400</v>
      </c>
      <c r="G22" s="230"/>
      <c r="H22" s="230">
        <v>372</v>
      </c>
      <c r="I22" s="230"/>
      <c r="J22" s="234">
        <v>674</v>
      </c>
      <c r="K22" s="230"/>
      <c r="L22" s="230">
        <v>278</v>
      </c>
      <c r="M22" s="230"/>
      <c r="N22" s="230">
        <v>396</v>
      </c>
      <c r="O22" s="230"/>
      <c r="P22" s="230">
        <v>372</v>
      </c>
      <c r="Q22" s="230"/>
    </row>
    <row r="23" spans="1:17" s="22" customFormat="1" ht="15.75" customHeight="1">
      <c r="A23" s="235" t="s">
        <v>26</v>
      </c>
      <c r="B23" s="234">
        <v>1008</v>
      </c>
      <c r="C23" s="230"/>
      <c r="D23" s="230">
        <v>494</v>
      </c>
      <c r="E23" s="230"/>
      <c r="F23" s="230">
        <v>514</v>
      </c>
      <c r="G23" s="230"/>
      <c r="H23" s="230">
        <v>458</v>
      </c>
      <c r="I23" s="230"/>
      <c r="J23" s="234">
        <v>1026</v>
      </c>
      <c r="K23" s="230"/>
      <c r="L23" s="230">
        <v>503</v>
      </c>
      <c r="M23" s="230"/>
      <c r="N23" s="230">
        <v>523</v>
      </c>
      <c r="O23" s="230"/>
      <c r="P23" s="230">
        <v>466</v>
      </c>
      <c r="Q23" s="230"/>
    </row>
    <row r="24" spans="1:17" s="22" customFormat="1" ht="15.75" customHeight="1">
      <c r="A24" s="235" t="s">
        <v>27</v>
      </c>
      <c r="B24" s="234">
        <v>159</v>
      </c>
      <c r="C24" s="230"/>
      <c r="D24" s="230">
        <v>66</v>
      </c>
      <c r="E24" s="230"/>
      <c r="F24" s="230">
        <v>93</v>
      </c>
      <c r="G24" s="230"/>
      <c r="H24" s="230">
        <v>77</v>
      </c>
      <c r="I24" s="230"/>
      <c r="J24" s="234">
        <v>158</v>
      </c>
      <c r="K24" s="230"/>
      <c r="L24" s="230">
        <v>66</v>
      </c>
      <c r="M24" s="230"/>
      <c r="N24" s="230">
        <v>92</v>
      </c>
      <c r="O24" s="230"/>
      <c r="P24" s="230">
        <v>78</v>
      </c>
      <c r="Q24" s="230"/>
    </row>
    <row r="25" spans="1:17" s="22" customFormat="1" ht="15.75" customHeight="1">
      <c r="A25" s="235" t="s">
        <v>28</v>
      </c>
      <c r="B25" s="234">
        <v>494</v>
      </c>
      <c r="C25" s="230"/>
      <c r="D25" s="230">
        <v>221</v>
      </c>
      <c r="E25" s="230"/>
      <c r="F25" s="230">
        <v>273</v>
      </c>
      <c r="G25" s="230"/>
      <c r="H25" s="230">
        <v>245</v>
      </c>
      <c r="I25" s="230"/>
      <c r="J25" s="234">
        <v>473</v>
      </c>
      <c r="K25" s="230"/>
      <c r="L25" s="230">
        <v>214</v>
      </c>
      <c r="M25" s="230"/>
      <c r="N25" s="230">
        <v>259</v>
      </c>
      <c r="O25" s="230"/>
      <c r="P25" s="230">
        <v>238</v>
      </c>
      <c r="Q25" s="230"/>
    </row>
    <row r="26" spans="1:17" s="22" customFormat="1" ht="15.75" customHeight="1">
      <c r="A26" s="235" t="s">
        <v>330</v>
      </c>
      <c r="B26" s="234">
        <v>367</v>
      </c>
      <c r="C26" s="230"/>
      <c r="D26" s="230">
        <v>154</v>
      </c>
      <c r="E26" s="230"/>
      <c r="F26" s="230">
        <v>213</v>
      </c>
      <c r="G26" s="230"/>
      <c r="H26" s="230">
        <v>179</v>
      </c>
      <c r="I26" s="230"/>
      <c r="J26" s="234">
        <v>352</v>
      </c>
      <c r="K26" s="230"/>
      <c r="L26" s="230">
        <v>149</v>
      </c>
      <c r="M26" s="230"/>
      <c r="N26" s="230">
        <v>203</v>
      </c>
      <c r="O26" s="230"/>
      <c r="P26" s="230">
        <v>175</v>
      </c>
      <c r="Q26" s="230"/>
    </row>
    <row r="27" spans="1:17" s="22" customFormat="1" ht="15.75" customHeight="1">
      <c r="A27" s="235" t="s">
        <v>29</v>
      </c>
      <c r="B27" s="234">
        <v>355</v>
      </c>
      <c r="C27" s="230"/>
      <c r="D27" s="230">
        <v>157</v>
      </c>
      <c r="E27" s="230"/>
      <c r="F27" s="230">
        <v>198</v>
      </c>
      <c r="G27" s="230"/>
      <c r="H27" s="230">
        <v>200</v>
      </c>
      <c r="I27" s="230"/>
      <c r="J27" s="234">
        <v>340</v>
      </c>
      <c r="K27" s="230"/>
      <c r="L27" s="230">
        <v>150</v>
      </c>
      <c r="M27" s="230"/>
      <c r="N27" s="230">
        <v>190</v>
      </c>
      <c r="O27" s="230"/>
      <c r="P27" s="230">
        <v>194</v>
      </c>
      <c r="Q27" s="230"/>
    </row>
    <row r="28" spans="1:17" s="22" customFormat="1" ht="15.75" customHeight="1">
      <c r="A28" s="235" t="s">
        <v>30</v>
      </c>
      <c r="B28" s="234">
        <v>387</v>
      </c>
      <c r="C28" s="230"/>
      <c r="D28" s="230">
        <v>168</v>
      </c>
      <c r="E28" s="230"/>
      <c r="F28" s="230">
        <v>219</v>
      </c>
      <c r="G28" s="230"/>
      <c r="H28" s="230">
        <v>207</v>
      </c>
      <c r="I28" s="230"/>
      <c r="J28" s="234">
        <v>382</v>
      </c>
      <c r="K28" s="230"/>
      <c r="L28" s="230">
        <v>167</v>
      </c>
      <c r="M28" s="230"/>
      <c r="N28" s="230">
        <v>215</v>
      </c>
      <c r="O28" s="230"/>
      <c r="P28" s="230">
        <v>208</v>
      </c>
      <c r="Q28" s="230"/>
    </row>
    <row r="29" spans="1:17" s="22" customFormat="1" ht="15.75" customHeight="1">
      <c r="A29" s="235" t="s">
        <v>31</v>
      </c>
      <c r="B29" s="234">
        <v>248</v>
      </c>
      <c r="C29" s="230"/>
      <c r="D29" s="230">
        <v>108</v>
      </c>
      <c r="E29" s="230"/>
      <c r="F29" s="230">
        <v>140</v>
      </c>
      <c r="G29" s="230"/>
      <c r="H29" s="230">
        <v>127</v>
      </c>
      <c r="I29" s="230"/>
      <c r="J29" s="234">
        <v>229</v>
      </c>
      <c r="K29" s="230"/>
      <c r="L29" s="230">
        <v>101</v>
      </c>
      <c r="M29" s="230"/>
      <c r="N29" s="230">
        <v>128</v>
      </c>
      <c r="O29" s="230"/>
      <c r="P29" s="230">
        <v>122</v>
      </c>
      <c r="Q29" s="230"/>
    </row>
    <row r="30" spans="1:17" s="22" customFormat="1" ht="15.75" customHeight="1">
      <c r="A30" s="235" t="s">
        <v>329</v>
      </c>
      <c r="B30" s="234">
        <v>454</v>
      </c>
      <c r="C30" s="230"/>
      <c r="D30" s="230">
        <v>189</v>
      </c>
      <c r="E30" s="230"/>
      <c r="F30" s="230">
        <v>265</v>
      </c>
      <c r="G30" s="230"/>
      <c r="H30" s="230">
        <v>245</v>
      </c>
      <c r="I30" s="230"/>
      <c r="J30" s="234">
        <v>438</v>
      </c>
      <c r="K30" s="230"/>
      <c r="L30" s="230">
        <v>186</v>
      </c>
      <c r="M30" s="230"/>
      <c r="N30" s="230">
        <v>252</v>
      </c>
      <c r="O30" s="230"/>
      <c r="P30" s="230">
        <v>238</v>
      </c>
      <c r="Q30" s="230"/>
    </row>
    <row r="31" spans="1:17" s="22" customFormat="1" ht="15.75" customHeight="1">
      <c r="A31" s="235" t="s">
        <v>33</v>
      </c>
      <c r="B31" s="234">
        <v>1208</v>
      </c>
      <c r="C31" s="230"/>
      <c r="D31" s="230">
        <v>578</v>
      </c>
      <c r="E31" s="230"/>
      <c r="F31" s="230">
        <v>630</v>
      </c>
      <c r="G31" s="230"/>
      <c r="H31" s="230">
        <v>581</v>
      </c>
      <c r="I31" s="230"/>
      <c r="J31" s="234">
        <v>1199</v>
      </c>
      <c r="K31" s="230"/>
      <c r="L31" s="230">
        <v>569</v>
      </c>
      <c r="M31" s="230"/>
      <c r="N31" s="230">
        <v>630</v>
      </c>
      <c r="O31" s="230"/>
      <c r="P31" s="230">
        <v>577</v>
      </c>
      <c r="Q31" s="230"/>
    </row>
    <row r="32" spans="1:17" s="22" customFormat="1" ht="15.75" customHeight="1">
      <c r="A32" s="235" t="s">
        <v>34</v>
      </c>
      <c r="B32" s="234">
        <v>287</v>
      </c>
      <c r="C32" s="230"/>
      <c r="D32" s="230">
        <v>140</v>
      </c>
      <c r="E32" s="230"/>
      <c r="F32" s="230">
        <v>147</v>
      </c>
      <c r="G32" s="230"/>
      <c r="H32" s="230">
        <v>165</v>
      </c>
      <c r="I32" s="230"/>
      <c r="J32" s="234">
        <v>298</v>
      </c>
      <c r="K32" s="230"/>
      <c r="L32" s="230">
        <v>144</v>
      </c>
      <c r="M32" s="230"/>
      <c r="N32" s="230">
        <v>154</v>
      </c>
      <c r="O32" s="230"/>
      <c r="P32" s="230">
        <v>175</v>
      </c>
      <c r="Q32" s="230"/>
    </row>
    <row r="33" spans="1:17" s="22" customFormat="1" ht="15.75" customHeight="1">
      <c r="A33" s="235" t="s">
        <v>35</v>
      </c>
      <c r="B33" s="234">
        <v>894</v>
      </c>
      <c r="C33" s="230"/>
      <c r="D33" s="230">
        <v>394</v>
      </c>
      <c r="E33" s="230"/>
      <c r="F33" s="230">
        <v>500</v>
      </c>
      <c r="G33" s="230"/>
      <c r="H33" s="230">
        <v>417</v>
      </c>
      <c r="I33" s="230"/>
      <c r="J33" s="234">
        <v>892</v>
      </c>
      <c r="K33" s="230"/>
      <c r="L33" s="230">
        <v>388</v>
      </c>
      <c r="M33" s="230"/>
      <c r="N33" s="230">
        <v>504</v>
      </c>
      <c r="O33" s="230"/>
      <c r="P33" s="230">
        <v>422</v>
      </c>
      <c r="Q33" s="230"/>
    </row>
    <row r="34" spans="1:17" s="22" customFormat="1" ht="15.75" customHeight="1">
      <c r="A34" s="235" t="s">
        <v>36</v>
      </c>
      <c r="B34" s="234">
        <v>549</v>
      </c>
      <c r="C34" s="230"/>
      <c r="D34" s="230">
        <v>248</v>
      </c>
      <c r="E34" s="230"/>
      <c r="F34" s="230">
        <v>301</v>
      </c>
      <c r="G34" s="230"/>
      <c r="H34" s="230">
        <v>281</v>
      </c>
      <c r="I34" s="230"/>
      <c r="J34" s="234">
        <v>522</v>
      </c>
      <c r="K34" s="230"/>
      <c r="L34" s="230">
        <v>234</v>
      </c>
      <c r="M34" s="230"/>
      <c r="N34" s="230">
        <v>288</v>
      </c>
      <c r="O34" s="230"/>
      <c r="P34" s="230">
        <v>274</v>
      </c>
      <c r="Q34" s="230"/>
    </row>
    <row r="35" spans="1:17" s="22" customFormat="1" ht="15.75" customHeight="1">
      <c r="A35" s="235" t="s">
        <v>37</v>
      </c>
      <c r="B35" s="234">
        <v>493</v>
      </c>
      <c r="C35" s="230"/>
      <c r="D35" s="230">
        <v>238</v>
      </c>
      <c r="E35" s="230"/>
      <c r="F35" s="230">
        <v>255</v>
      </c>
      <c r="G35" s="230"/>
      <c r="H35" s="230">
        <v>233</v>
      </c>
      <c r="I35" s="230"/>
      <c r="J35" s="234">
        <v>486</v>
      </c>
      <c r="K35" s="230"/>
      <c r="L35" s="230">
        <v>233</v>
      </c>
      <c r="M35" s="230"/>
      <c r="N35" s="230">
        <v>253</v>
      </c>
      <c r="O35" s="230"/>
      <c r="P35" s="230">
        <v>239</v>
      </c>
      <c r="Q35" s="230"/>
    </row>
    <row r="36" spans="1:17" s="22" customFormat="1" ht="15.75" customHeight="1">
      <c r="A36" s="235" t="s">
        <v>38</v>
      </c>
      <c r="B36" s="234">
        <v>706</v>
      </c>
      <c r="C36" s="230"/>
      <c r="D36" s="230">
        <v>317</v>
      </c>
      <c r="E36" s="230"/>
      <c r="F36" s="230">
        <v>389</v>
      </c>
      <c r="G36" s="230"/>
      <c r="H36" s="230">
        <v>371</v>
      </c>
      <c r="I36" s="230"/>
      <c r="J36" s="234">
        <v>692</v>
      </c>
      <c r="K36" s="230"/>
      <c r="L36" s="230">
        <v>316</v>
      </c>
      <c r="M36" s="230"/>
      <c r="N36" s="230">
        <v>376</v>
      </c>
      <c r="O36" s="230"/>
      <c r="P36" s="230">
        <v>372</v>
      </c>
      <c r="Q36" s="230"/>
    </row>
    <row r="37" spans="1:17" s="22" customFormat="1" ht="15.75" customHeight="1">
      <c r="A37" s="235" t="s">
        <v>39</v>
      </c>
      <c r="B37" s="234">
        <v>827</v>
      </c>
      <c r="C37" s="230"/>
      <c r="D37" s="230">
        <v>376</v>
      </c>
      <c r="E37" s="230"/>
      <c r="F37" s="230">
        <v>451</v>
      </c>
      <c r="G37" s="230"/>
      <c r="H37" s="230">
        <v>373</v>
      </c>
      <c r="I37" s="230"/>
      <c r="J37" s="234">
        <v>844</v>
      </c>
      <c r="K37" s="230"/>
      <c r="L37" s="230">
        <v>381</v>
      </c>
      <c r="M37" s="230"/>
      <c r="N37" s="230">
        <v>463</v>
      </c>
      <c r="O37" s="230"/>
      <c r="P37" s="230">
        <v>381</v>
      </c>
      <c r="Q37" s="230"/>
    </row>
    <row r="38" spans="1:17" s="22" customFormat="1" ht="15.75" customHeight="1">
      <c r="A38" s="235" t="s">
        <v>40</v>
      </c>
      <c r="B38" s="234">
        <v>670</v>
      </c>
      <c r="C38" s="230"/>
      <c r="D38" s="230">
        <v>316</v>
      </c>
      <c r="E38" s="230"/>
      <c r="F38" s="230">
        <v>354</v>
      </c>
      <c r="G38" s="230"/>
      <c r="H38" s="230">
        <v>373</v>
      </c>
      <c r="I38" s="230"/>
      <c r="J38" s="234">
        <v>646</v>
      </c>
      <c r="K38" s="230"/>
      <c r="L38" s="230">
        <v>303</v>
      </c>
      <c r="M38" s="230"/>
      <c r="N38" s="230">
        <v>343</v>
      </c>
      <c r="O38" s="230"/>
      <c r="P38" s="230">
        <v>366</v>
      </c>
      <c r="Q38" s="230"/>
    </row>
    <row r="39" spans="1:17" s="22" customFormat="1" ht="15.75" customHeight="1">
      <c r="A39" s="235" t="s">
        <v>41</v>
      </c>
      <c r="B39" s="234">
        <v>813</v>
      </c>
      <c r="C39" s="230"/>
      <c r="D39" s="230">
        <v>372</v>
      </c>
      <c r="E39" s="230"/>
      <c r="F39" s="230">
        <v>441</v>
      </c>
      <c r="G39" s="230"/>
      <c r="H39" s="230">
        <v>353</v>
      </c>
      <c r="I39" s="230"/>
      <c r="J39" s="234">
        <v>814</v>
      </c>
      <c r="K39" s="230"/>
      <c r="L39" s="230">
        <v>373</v>
      </c>
      <c r="M39" s="230"/>
      <c r="N39" s="230">
        <v>441</v>
      </c>
      <c r="O39" s="230"/>
      <c r="P39" s="230">
        <v>359</v>
      </c>
      <c r="Q39" s="230"/>
    </row>
    <row r="40" spans="1:17" s="22" customFormat="1" ht="15.75" customHeight="1">
      <c r="A40" s="235" t="s">
        <v>42</v>
      </c>
      <c r="B40" s="234">
        <v>649</v>
      </c>
      <c r="C40" s="230"/>
      <c r="D40" s="230">
        <v>281</v>
      </c>
      <c r="E40" s="230"/>
      <c r="F40" s="230">
        <v>368</v>
      </c>
      <c r="G40" s="230"/>
      <c r="H40" s="230">
        <v>323</v>
      </c>
      <c r="I40" s="230"/>
      <c r="J40" s="234">
        <v>647</v>
      </c>
      <c r="K40" s="230"/>
      <c r="L40" s="230">
        <v>276</v>
      </c>
      <c r="M40" s="230"/>
      <c r="N40" s="230">
        <v>371</v>
      </c>
      <c r="O40" s="230"/>
      <c r="P40" s="230">
        <v>312</v>
      </c>
      <c r="Q40" s="230"/>
    </row>
    <row r="41" spans="1:17" s="22" customFormat="1" ht="15.75" customHeight="1">
      <c r="A41" s="235" t="s">
        <v>43</v>
      </c>
      <c r="B41" s="234">
        <v>858</v>
      </c>
      <c r="C41" s="230"/>
      <c r="D41" s="230">
        <v>386</v>
      </c>
      <c r="E41" s="230"/>
      <c r="F41" s="230">
        <v>472</v>
      </c>
      <c r="G41" s="230"/>
      <c r="H41" s="230">
        <v>399</v>
      </c>
      <c r="I41" s="230"/>
      <c r="J41" s="234">
        <v>848</v>
      </c>
      <c r="K41" s="230"/>
      <c r="L41" s="230">
        <v>384</v>
      </c>
      <c r="M41" s="230"/>
      <c r="N41" s="230">
        <v>464</v>
      </c>
      <c r="O41" s="230"/>
      <c r="P41" s="230">
        <v>398</v>
      </c>
      <c r="Q41" s="230"/>
    </row>
    <row r="42" spans="1:17" s="22" customFormat="1" ht="15.75" customHeight="1">
      <c r="A42" s="235" t="s">
        <v>44</v>
      </c>
      <c r="B42" s="234">
        <v>796</v>
      </c>
      <c r="C42" s="230"/>
      <c r="D42" s="230">
        <v>378</v>
      </c>
      <c r="E42" s="230"/>
      <c r="F42" s="230">
        <v>418</v>
      </c>
      <c r="G42" s="230"/>
      <c r="H42" s="230">
        <v>398</v>
      </c>
      <c r="I42" s="230"/>
      <c r="J42" s="234">
        <v>766</v>
      </c>
      <c r="K42" s="230"/>
      <c r="L42" s="230">
        <v>366</v>
      </c>
      <c r="M42" s="230"/>
      <c r="N42" s="230">
        <v>400</v>
      </c>
      <c r="O42" s="230"/>
      <c r="P42" s="230">
        <v>387</v>
      </c>
      <c r="Q42" s="230"/>
    </row>
    <row r="43" spans="1:17" s="22" customFormat="1" ht="15.75" customHeight="1">
      <c r="A43" s="235" t="s">
        <v>45</v>
      </c>
      <c r="B43" s="234">
        <v>1191</v>
      </c>
      <c r="C43" s="230"/>
      <c r="D43" s="230">
        <v>569</v>
      </c>
      <c r="E43" s="230"/>
      <c r="F43" s="230">
        <v>622</v>
      </c>
      <c r="G43" s="230"/>
      <c r="H43" s="230">
        <v>522</v>
      </c>
      <c r="I43" s="230"/>
      <c r="J43" s="234">
        <v>1209</v>
      </c>
      <c r="K43" s="230"/>
      <c r="L43" s="230">
        <v>570</v>
      </c>
      <c r="M43" s="230"/>
      <c r="N43" s="230">
        <v>639</v>
      </c>
      <c r="O43" s="230"/>
      <c r="P43" s="230">
        <v>524</v>
      </c>
      <c r="Q43" s="230"/>
    </row>
    <row r="44" spans="1:17" s="22" customFormat="1" ht="15.75" customHeight="1">
      <c r="A44" s="235" t="s">
        <v>46</v>
      </c>
      <c r="B44" s="234">
        <v>750</v>
      </c>
      <c r="C44" s="230"/>
      <c r="D44" s="230">
        <v>330</v>
      </c>
      <c r="E44" s="230"/>
      <c r="F44" s="230">
        <v>420</v>
      </c>
      <c r="G44" s="230"/>
      <c r="H44" s="230">
        <v>407</v>
      </c>
      <c r="I44" s="230"/>
      <c r="J44" s="234">
        <v>739</v>
      </c>
      <c r="K44" s="230"/>
      <c r="L44" s="230">
        <v>329</v>
      </c>
      <c r="M44" s="230"/>
      <c r="N44" s="230">
        <v>410</v>
      </c>
      <c r="O44" s="230"/>
      <c r="P44" s="230">
        <v>409</v>
      </c>
      <c r="Q44" s="230"/>
    </row>
    <row r="45" spans="1:17" s="22" customFormat="1" ht="15.75" customHeight="1">
      <c r="A45" s="235" t="s">
        <v>47</v>
      </c>
      <c r="B45" s="234">
        <v>1432</v>
      </c>
      <c r="C45" s="230"/>
      <c r="D45" s="230">
        <v>642</v>
      </c>
      <c r="E45" s="230"/>
      <c r="F45" s="230">
        <v>790</v>
      </c>
      <c r="G45" s="230"/>
      <c r="H45" s="230">
        <v>613</v>
      </c>
      <c r="I45" s="230"/>
      <c r="J45" s="234">
        <v>1424</v>
      </c>
      <c r="K45" s="230"/>
      <c r="L45" s="230">
        <v>638</v>
      </c>
      <c r="M45" s="230"/>
      <c r="N45" s="230">
        <v>786</v>
      </c>
      <c r="O45" s="230"/>
      <c r="P45" s="230">
        <v>615</v>
      </c>
      <c r="Q45" s="230"/>
    </row>
    <row r="46" spans="1:17" s="22" customFormat="1" ht="15.75" customHeight="1">
      <c r="A46" s="235" t="s">
        <v>48</v>
      </c>
      <c r="B46" s="234">
        <v>647</v>
      </c>
      <c r="C46" s="230"/>
      <c r="D46" s="230">
        <v>301</v>
      </c>
      <c r="E46" s="230"/>
      <c r="F46" s="230">
        <v>346</v>
      </c>
      <c r="G46" s="230"/>
      <c r="H46" s="230">
        <v>337</v>
      </c>
      <c r="I46" s="230"/>
      <c r="J46" s="234">
        <v>653</v>
      </c>
      <c r="K46" s="230"/>
      <c r="L46" s="230">
        <v>301</v>
      </c>
      <c r="M46" s="230"/>
      <c r="N46" s="230">
        <v>352</v>
      </c>
      <c r="O46" s="230"/>
      <c r="P46" s="230">
        <v>334</v>
      </c>
      <c r="Q46" s="230"/>
    </row>
    <row r="47" spans="1:17" s="22" customFormat="1" ht="15.75" customHeight="1">
      <c r="A47" s="235" t="s">
        <v>49</v>
      </c>
      <c r="B47" s="234">
        <v>1049</v>
      </c>
      <c r="C47" s="230"/>
      <c r="D47" s="230">
        <v>510</v>
      </c>
      <c r="E47" s="230"/>
      <c r="F47" s="230">
        <v>539</v>
      </c>
      <c r="G47" s="230"/>
      <c r="H47" s="230">
        <v>553</v>
      </c>
      <c r="I47" s="230"/>
      <c r="J47" s="234">
        <v>1017</v>
      </c>
      <c r="K47" s="230"/>
      <c r="L47" s="230">
        <v>496</v>
      </c>
      <c r="M47" s="230"/>
      <c r="N47" s="230">
        <v>521</v>
      </c>
      <c r="O47" s="230"/>
      <c r="P47" s="230">
        <v>532</v>
      </c>
      <c r="Q47" s="230"/>
    </row>
    <row r="48" spans="1:17" s="22" customFormat="1" ht="15.75" customHeight="1">
      <c r="A48" s="235" t="s">
        <v>50</v>
      </c>
      <c r="B48" s="234">
        <v>688</v>
      </c>
      <c r="C48" s="230"/>
      <c r="D48" s="230">
        <v>308</v>
      </c>
      <c r="E48" s="230"/>
      <c r="F48" s="230">
        <v>380</v>
      </c>
      <c r="G48" s="230"/>
      <c r="H48" s="230">
        <v>328</v>
      </c>
      <c r="I48" s="230"/>
      <c r="J48" s="234">
        <v>684</v>
      </c>
      <c r="K48" s="230"/>
      <c r="L48" s="230">
        <v>309</v>
      </c>
      <c r="M48" s="230"/>
      <c r="N48" s="230">
        <v>375</v>
      </c>
      <c r="O48" s="230"/>
      <c r="P48" s="230">
        <v>332</v>
      </c>
      <c r="Q48" s="230"/>
    </row>
    <row r="49" spans="1:17" s="22" customFormat="1" ht="15.75" customHeight="1" thickBot="1">
      <c r="A49" s="233" t="s">
        <v>51</v>
      </c>
      <c r="B49" s="232">
        <v>744</v>
      </c>
      <c r="C49" s="231"/>
      <c r="D49" s="231">
        <v>356</v>
      </c>
      <c r="E49" s="231"/>
      <c r="F49" s="231">
        <v>388</v>
      </c>
      <c r="G49" s="231"/>
      <c r="H49" s="231">
        <v>338</v>
      </c>
      <c r="I49" s="231"/>
      <c r="J49" s="232">
        <v>729</v>
      </c>
      <c r="K49" s="231"/>
      <c r="L49" s="231">
        <v>352</v>
      </c>
      <c r="M49" s="231"/>
      <c r="N49" s="231">
        <v>377</v>
      </c>
      <c r="O49" s="231"/>
      <c r="P49" s="231">
        <v>337</v>
      </c>
      <c r="Q49" s="230"/>
    </row>
    <row r="50" spans="1:17">
      <c r="A50" s="11" t="s">
        <v>328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7">
      <c r="A51" s="229" t="s">
        <v>327</v>
      </c>
      <c r="L51" s="24"/>
      <c r="M51" s="24"/>
    </row>
    <row r="52" spans="1:17">
      <c r="A52" s="11" t="s">
        <v>326</v>
      </c>
    </row>
  </sheetData>
  <mergeCells count="14">
    <mergeCell ref="N1:Q1"/>
    <mergeCell ref="P7:Q7"/>
    <mergeCell ref="H7:I7"/>
    <mergeCell ref="A3:Q3"/>
    <mergeCell ref="N7:O7"/>
    <mergeCell ref="L7:M7"/>
    <mergeCell ref="P5:Q5"/>
    <mergeCell ref="A6:A7"/>
    <mergeCell ref="B6:I6"/>
    <mergeCell ref="J6:Q6"/>
    <mergeCell ref="J7:K7"/>
    <mergeCell ref="F7:G7"/>
    <mergeCell ref="D7:E7"/>
    <mergeCell ref="B7:C7"/>
  </mergeCells>
  <phoneticPr fontId="2"/>
  <hyperlinks>
    <hyperlink ref="R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Normal="100" zoomScaleSheetLayoutView="100" workbookViewId="0">
      <selection activeCell="R2" sqref="R2"/>
    </sheetView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11" customFormat="1" ht="19.5" customHeight="1">
      <c r="A1" s="11" t="s">
        <v>107</v>
      </c>
    </row>
    <row r="2" spans="1:18" ht="19.5" customHeight="1">
      <c r="R2" s="610" t="s">
        <v>685</v>
      </c>
    </row>
    <row r="3" spans="1:18" s="94" customFormat="1" ht="19.5" customHeight="1">
      <c r="A3" s="499" t="s">
        <v>367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8" ht="19.5" customHeight="1">
      <c r="A4" s="10"/>
      <c r="L4" s="22"/>
      <c r="M4" s="22"/>
      <c r="N4" s="22"/>
      <c r="O4" s="22"/>
    </row>
    <row r="5" spans="1:18" s="78" customFormat="1" ht="12.75" customHeight="1" thickBot="1">
      <c r="A5" s="78" t="s">
        <v>336</v>
      </c>
      <c r="L5" s="74"/>
      <c r="M5" s="74"/>
      <c r="N5" s="74"/>
      <c r="O5" s="74"/>
      <c r="P5" s="489" t="s">
        <v>76</v>
      </c>
      <c r="Q5" s="530"/>
    </row>
    <row r="6" spans="1:18" ht="21" customHeight="1">
      <c r="A6" s="531" t="s">
        <v>335</v>
      </c>
      <c r="B6" s="487" t="s">
        <v>334</v>
      </c>
      <c r="C6" s="498"/>
      <c r="D6" s="498"/>
      <c r="E6" s="498"/>
      <c r="F6" s="498"/>
      <c r="G6" s="498"/>
      <c r="H6" s="498"/>
      <c r="I6" s="498"/>
      <c r="J6" s="487" t="s">
        <v>333</v>
      </c>
      <c r="K6" s="498"/>
      <c r="L6" s="498"/>
      <c r="M6" s="498"/>
      <c r="N6" s="498"/>
      <c r="O6" s="498"/>
      <c r="P6" s="498"/>
      <c r="Q6" s="498"/>
    </row>
    <row r="7" spans="1:18" ht="21" customHeight="1">
      <c r="A7" s="532"/>
      <c r="B7" s="533" t="s">
        <v>332</v>
      </c>
      <c r="C7" s="534"/>
      <c r="D7" s="501" t="s">
        <v>4</v>
      </c>
      <c r="E7" s="505"/>
      <c r="F7" s="501" t="s">
        <v>5</v>
      </c>
      <c r="G7" s="505"/>
      <c r="H7" s="501" t="s">
        <v>2</v>
      </c>
      <c r="I7" s="529"/>
      <c r="J7" s="533" t="s">
        <v>332</v>
      </c>
      <c r="K7" s="534"/>
      <c r="L7" s="501" t="s">
        <v>4</v>
      </c>
      <c r="M7" s="505"/>
      <c r="N7" s="501" t="s">
        <v>5</v>
      </c>
      <c r="O7" s="505"/>
      <c r="P7" s="501" t="s">
        <v>2</v>
      </c>
      <c r="Q7" s="529"/>
    </row>
    <row r="8" spans="1:18" ht="15.75" customHeight="1">
      <c r="A8" s="235" t="s">
        <v>52</v>
      </c>
      <c r="B8" s="247">
        <v>1016</v>
      </c>
      <c r="C8" s="246"/>
      <c r="D8" s="246">
        <v>478</v>
      </c>
      <c r="E8" s="246"/>
      <c r="F8" s="246">
        <v>538</v>
      </c>
      <c r="G8" s="246"/>
      <c r="H8" s="246">
        <v>457</v>
      </c>
      <c r="I8" s="230"/>
      <c r="J8" s="247">
        <v>1026</v>
      </c>
      <c r="K8" s="246"/>
      <c r="L8" s="246">
        <v>478</v>
      </c>
      <c r="M8" s="246"/>
      <c r="N8" s="246">
        <v>548</v>
      </c>
      <c r="O8" s="246"/>
      <c r="P8" s="246">
        <v>457</v>
      </c>
      <c r="Q8" s="230"/>
      <c r="R8" s="24"/>
    </row>
    <row r="9" spans="1:18" ht="15.75" customHeight="1">
      <c r="A9" s="235" t="s">
        <v>53</v>
      </c>
      <c r="B9" s="247">
        <v>865</v>
      </c>
      <c r="C9" s="246"/>
      <c r="D9" s="246">
        <v>410</v>
      </c>
      <c r="E9" s="246"/>
      <c r="F9" s="246">
        <v>455</v>
      </c>
      <c r="G9" s="246"/>
      <c r="H9" s="246">
        <v>379</v>
      </c>
      <c r="I9" s="230"/>
      <c r="J9" s="247">
        <v>866</v>
      </c>
      <c r="K9" s="246"/>
      <c r="L9" s="246">
        <v>410</v>
      </c>
      <c r="M9" s="246"/>
      <c r="N9" s="246">
        <v>456</v>
      </c>
      <c r="O9" s="246"/>
      <c r="P9" s="246">
        <v>389</v>
      </c>
      <c r="Q9" s="230"/>
      <c r="R9" s="24"/>
    </row>
    <row r="10" spans="1:18" ht="15.75" customHeight="1">
      <c r="A10" s="235" t="s">
        <v>54</v>
      </c>
      <c r="B10" s="247">
        <v>205</v>
      </c>
      <c r="C10" s="246"/>
      <c r="D10" s="246">
        <v>90</v>
      </c>
      <c r="E10" s="246"/>
      <c r="F10" s="246">
        <v>115</v>
      </c>
      <c r="G10" s="246"/>
      <c r="H10" s="246">
        <v>91</v>
      </c>
      <c r="I10" s="230"/>
      <c r="J10" s="247">
        <v>198</v>
      </c>
      <c r="K10" s="246"/>
      <c r="L10" s="246">
        <v>87</v>
      </c>
      <c r="M10" s="246"/>
      <c r="N10" s="246">
        <v>111</v>
      </c>
      <c r="O10" s="246"/>
      <c r="P10" s="246">
        <v>88</v>
      </c>
      <c r="Q10" s="230"/>
    </row>
    <row r="11" spans="1:18" ht="15.75" customHeight="1">
      <c r="A11" s="235" t="s">
        <v>55</v>
      </c>
      <c r="B11" s="247">
        <v>479</v>
      </c>
      <c r="C11" s="246"/>
      <c r="D11" s="246">
        <v>227</v>
      </c>
      <c r="E11" s="246"/>
      <c r="F11" s="246">
        <v>252</v>
      </c>
      <c r="G11" s="246"/>
      <c r="H11" s="246">
        <v>202</v>
      </c>
      <c r="I11" s="230"/>
      <c r="J11" s="247">
        <v>476</v>
      </c>
      <c r="K11" s="246"/>
      <c r="L11" s="246">
        <v>228</v>
      </c>
      <c r="M11" s="246"/>
      <c r="N11" s="246">
        <v>248</v>
      </c>
      <c r="O11" s="246"/>
      <c r="P11" s="246">
        <v>201</v>
      </c>
      <c r="Q11" s="230"/>
    </row>
    <row r="12" spans="1:18" ht="15.75" customHeight="1">
      <c r="A12" s="235" t="s">
        <v>56</v>
      </c>
      <c r="B12" s="247">
        <v>2058</v>
      </c>
      <c r="C12" s="246"/>
      <c r="D12" s="246">
        <v>1003</v>
      </c>
      <c r="E12" s="246"/>
      <c r="F12" s="246">
        <v>1055</v>
      </c>
      <c r="G12" s="246"/>
      <c r="H12" s="246">
        <v>809</v>
      </c>
      <c r="I12" s="230"/>
      <c r="J12" s="247">
        <v>2015</v>
      </c>
      <c r="K12" s="246"/>
      <c r="L12" s="246">
        <v>985</v>
      </c>
      <c r="M12" s="246"/>
      <c r="N12" s="246">
        <v>1030</v>
      </c>
      <c r="O12" s="246"/>
      <c r="P12" s="246">
        <v>796</v>
      </c>
      <c r="Q12" s="230"/>
    </row>
    <row r="13" spans="1:18" ht="15.75" customHeight="1">
      <c r="A13" s="235" t="s">
        <v>366</v>
      </c>
      <c r="B13" s="247">
        <v>8196</v>
      </c>
      <c r="C13" s="246"/>
      <c r="D13" s="246">
        <v>3955</v>
      </c>
      <c r="E13" s="246"/>
      <c r="F13" s="246">
        <v>4241</v>
      </c>
      <c r="G13" s="246"/>
      <c r="H13" s="246">
        <v>3703</v>
      </c>
      <c r="I13" s="230"/>
      <c r="J13" s="247">
        <v>8126</v>
      </c>
      <c r="K13" s="246"/>
      <c r="L13" s="246">
        <v>3905</v>
      </c>
      <c r="M13" s="246"/>
      <c r="N13" s="246">
        <v>4221</v>
      </c>
      <c r="O13" s="246"/>
      <c r="P13" s="246">
        <v>3711</v>
      </c>
      <c r="Q13" s="230"/>
    </row>
    <row r="14" spans="1:18" ht="15.75" customHeight="1">
      <c r="A14" s="235" t="s">
        <v>365</v>
      </c>
      <c r="B14" s="247">
        <v>1015</v>
      </c>
      <c r="C14" s="246"/>
      <c r="D14" s="246">
        <v>481</v>
      </c>
      <c r="E14" s="246"/>
      <c r="F14" s="246">
        <v>534</v>
      </c>
      <c r="G14" s="246"/>
      <c r="H14" s="246">
        <v>492</v>
      </c>
      <c r="I14" s="230"/>
      <c r="J14" s="247">
        <v>1026</v>
      </c>
      <c r="K14" s="246"/>
      <c r="L14" s="246">
        <v>487</v>
      </c>
      <c r="M14" s="246"/>
      <c r="N14" s="246">
        <v>539</v>
      </c>
      <c r="O14" s="246"/>
      <c r="P14" s="246">
        <v>502</v>
      </c>
      <c r="Q14" s="230"/>
    </row>
    <row r="15" spans="1:18" ht="15.75" customHeight="1">
      <c r="A15" s="235" t="s">
        <v>364</v>
      </c>
      <c r="B15" s="247">
        <v>8672</v>
      </c>
      <c r="C15" s="246"/>
      <c r="D15" s="246">
        <v>4228</v>
      </c>
      <c r="E15" s="246"/>
      <c r="F15" s="246">
        <v>4444</v>
      </c>
      <c r="G15" s="246"/>
      <c r="H15" s="246">
        <v>3651</v>
      </c>
      <c r="I15" s="230"/>
      <c r="J15" s="247">
        <v>8604</v>
      </c>
      <c r="K15" s="246"/>
      <c r="L15" s="246">
        <v>4185</v>
      </c>
      <c r="M15" s="246"/>
      <c r="N15" s="246">
        <v>4419</v>
      </c>
      <c r="O15" s="246"/>
      <c r="P15" s="246">
        <v>3675</v>
      </c>
      <c r="Q15" s="230"/>
    </row>
    <row r="16" spans="1:18" ht="15.75" customHeight="1">
      <c r="A16" s="235" t="s">
        <v>363</v>
      </c>
      <c r="B16" s="247">
        <v>2300</v>
      </c>
      <c r="C16" s="246"/>
      <c r="D16" s="246">
        <v>1118</v>
      </c>
      <c r="E16" s="246"/>
      <c r="F16" s="246">
        <v>1182</v>
      </c>
      <c r="G16" s="246"/>
      <c r="H16" s="246">
        <v>964</v>
      </c>
      <c r="I16" s="230"/>
      <c r="J16" s="247">
        <v>2251</v>
      </c>
      <c r="K16" s="246"/>
      <c r="L16" s="246">
        <v>1105</v>
      </c>
      <c r="M16" s="246"/>
      <c r="N16" s="246">
        <v>1146</v>
      </c>
      <c r="O16" s="246"/>
      <c r="P16" s="246">
        <v>967</v>
      </c>
      <c r="Q16" s="230"/>
    </row>
    <row r="17" spans="1:17" ht="15.75" customHeight="1">
      <c r="A17" s="235" t="s">
        <v>362</v>
      </c>
      <c r="B17" s="247">
        <v>1314</v>
      </c>
      <c r="C17" s="246"/>
      <c r="D17" s="246">
        <v>581</v>
      </c>
      <c r="E17" s="246"/>
      <c r="F17" s="246">
        <v>733</v>
      </c>
      <c r="G17" s="246"/>
      <c r="H17" s="246">
        <v>614</v>
      </c>
      <c r="I17" s="230"/>
      <c r="J17" s="247">
        <v>1291</v>
      </c>
      <c r="K17" s="246"/>
      <c r="L17" s="246">
        <v>580</v>
      </c>
      <c r="M17" s="246"/>
      <c r="N17" s="246">
        <v>711</v>
      </c>
      <c r="O17" s="246"/>
      <c r="P17" s="246">
        <v>617</v>
      </c>
      <c r="Q17" s="230"/>
    </row>
    <row r="18" spans="1:17" ht="15.75" customHeight="1">
      <c r="A18" s="235" t="s">
        <v>361</v>
      </c>
      <c r="B18" s="247">
        <v>1894</v>
      </c>
      <c r="C18" s="246"/>
      <c r="D18" s="252">
        <v>924</v>
      </c>
      <c r="E18" s="252"/>
      <c r="F18" s="252">
        <v>970</v>
      </c>
      <c r="G18" s="252"/>
      <c r="H18" s="246">
        <v>692</v>
      </c>
      <c r="I18" s="230"/>
      <c r="J18" s="247">
        <v>1900</v>
      </c>
      <c r="K18" s="246"/>
      <c r="L18" s="252">
        <v>925</v>
      </c>
      <c r="M18" s="252"/>
      <c r="N18" s="252">
        <v>975</v>
      </c>
      <c r="O18" s="252"/>
      <c r="P18" s="246">
        <v>698</v>
      </c>
      <c r="Q18" s="230"/>
    </row>
    <row r="19" spans="1:17" ht="15.75" customHeight="1">
      <c r="A19" s="235" t="s">
        <v>360</v>
      </c>
      <c r="B19" s="247">
        <v>12536</v>
      </c>
      <c r="C19" s="246"/>
      <c r="D19" s="252">
        <v>6185</v>
      </c>
      <c r="E19" s="252"/>
      <c r="F19" s="252">
        <v>6351</v>
      </c>
      <c r="G19" s="252"/>
      <c r="H19" s="246">
        <v>5005</v>
      </c>
      <c r="I19" s="230"/>
      <c r="J19" s="247">
        <v>12798</v>
      </c>
      <c r="K19" s="246"/>
      <c r="L19" s="252">
        <v>6322</v>
      </c>
      <c r="M19" s="252"/>
      <c r="N19" s="252">
        <v>6476</v>
      </c>
      <c r="O19" s="252"/>
      <c r="P19" s="246">
        <v>5194</v>
      </c>
      <c r="Q19" s="230"/>
    </row>
    <row r="20" spans="1:17" ht="15.75" customHeight="1">
      <c r="A20" s="235" t="s">
        <v>359</v>
      </c>
      <c r="B20" s="247">
        <v>544</v>
      </c>
      <c r="C20" s="246"/>
      <c r="D20" s="246">
        <v>224</v>
      </c>
      <c r="E20" s="246"/>
      <c r="F20" s="246">
        <v>320</v>
      </c>
      <c r="G20" s="246"/>
      <c r="H20" s="246">
        <v>331</v>
      </c>
      <c r="I20" s="230"/>
      <c r="J20" s="247">
        <v>531</v>
      </c>
      <c r="K20" s="246"/>
      <c r="L20" s="246">
        <v>218</v>
      </c>
      <c r="M20" s="246"/>
      <c r="N20" s="246">
        <v>313</v>
      </c>
      <c r="O20" s="246"/>
      <c r="P20" s="246">
        <v>321</v>
      </c>
      <c r="Q20" s="230"/>
    </row>
    <row r="21" spans="1:17" ht="15.75" customHeight="1">
      <c r="A21" s="235" t="s">
        <v>358</v>
      </c>
      <c r="B21" s="247">
        <v>3484</v>
      </c>
      <c r="C21" s="246"/>
      <c r="D21" s="246">
        <v>1646</v>
      </c>
      <c r="E21" s="246"/>
      <c r="F21" s="249">
        <v>1838</v>
      </c>
      <c r="G21" s="246"/>
      <c r="H21" s="246">
        <v>1456</v>
      </c>
      <c r="I21" s="230"/>
      <c r="J21" s="247">
        <v>3472</v>
      </c>
      <c r="K21" s="246"/>
      <c r="L21" s="246">
        <v>1637</v>
      </c>
      <c r="M21" s="246"/>
      <c r="N21" s="249">
        <v>1835</v>
      </c>
      <c r="O21" s="246"/>
      <c r="P21" s="246">
        <v>1474</v>
      </c>
      <c r="Q21" s="230"/>
    </row>
    <row r="22" spans="1:17" ht="15.75" customHeight="1">
      <c r="A22" s="235" t="s">
        <v>357</v>
      </c>
      <c r="B22" s="250">
        <v>9298</v>
      </c>
      <c r="C22" s="249"/>
      <c r="D22" s="249">
        <v>4452</v>
      </c>
      <c r="E22" s="249"/>
      <c r="F22" s="249">
        <v>4846</v>
      </c>
      <c r="G22" s="249"/>
      <c r="H22" s="249">
        <v>3974</v>
      </c>
      <c r="I22" s="230"/>
      <c r="J22" s="250">
        <v>9153</v>
      </c>
      <c r="K22" s="249"/>
      <c r="L22" s="249">
        <v>4401</v>
      </c>
      <c r="M22" s="249"/>
      <c r="N22" s="249">
        <v>4752</v>
      </c>
      <c r="O22" s="249"/>
      <c r="P22" s="249">
        <v>3969</v>
      </c>
      <c r="Q22" s="230"/>
    </row>
    <row r="23" spans="1:17" ht="15.75" customHeight="1">
      <c r="A23" s="235" t="s">
        <v>356</v>
      </c>
      <c r="B23" s="247">
        <v>87</v>
      </c>
      <c r="C23" s="246"/>
      <c r="D23" s="246">
        <v>23</v>
      </c>
      <c r="E23" s="246"/>
      <c r="F23" s="246">
        <v>64</v>
      </c>
      <c r="G23" s="246"/>
      <c r="H23" s="246">
        <v>63</v>
      </c>
      <c r="I23" s="230"/>
      <c r="J23" s="247">
        <v>80</v>
      </c>
      <c r="K23" s="246"/>
      <c r="L23" s="246">
        <v>22</v>
      </c>
      <c r="M23" s="246"/>
      <c r="N23" s="246">
        <v>58</v>
      </c>
      <c r="O23" s="246"/>
      <c r="P23" s="246">
        <v>56</v>
      </c>
      <c r="Q23" s="230"/>
    </row>
    <row r="24" spans="1:17" ht="15.75" customHeight="1">
      <c r="A24" s="235" t="s">
        <v>355</v>
      </c>
      <c r="B24" s="247">
        <v>990</v>
      </c>
      <c r="C24" s="246"/>
      <c r="D24" s="246">
        <v>475</v>
      </c>
      <c r="E24" s="246"/>
      <c r="F24" s="246">
        <v>515</v>
      </c>
      <c r="G24" s="246"/>
      <c r="H24" s="246">
        <v>326</v>
      </c>
      <c r="I24" s="230"/>
      <c r="J24" s="247">
        <v>987</v>
      </c>
      <c r="K24" s="246"/>
      <c r="L24" s="246">
        <v>474</v>
      </c>
      <c r="M24" s="246"/>
      <c r="N24" s="246">
        <v>513</v>
      </c>
      <c r="O24" s="246"/>
      <c r="P24" s="246">
        <v>317</v>
      </c>
      <c r="Q24" s="230"/>
    </row>
    <row r="25" spans="1:17" ht="15.75" customHeight="1">
      <c r="A25" s="235" t="s">
        <v>354</v>
      </c>
      <c r="B25" s="247">
        <v>942</v>
      </c>
      <c r="C25" s="246"/>
      <c r="D25" s="246">
        <v>466</v>
      </c>
      <c r="E25" s="246"/>
      <c r="F25" s="246">
        <v>476</v>
      </c>
      <c r="G25" s="246"/>
      <c r="H25" s="246">
        <v>287</v>
      </c>
      <c r="I25" s="230"/>
      <c r="J25" s="247">
        <v>944</v>
      </c>
      <c r="K25" s="246"/>
      <c r="L25" s="246">
        <v>462</v>
      </c>
      <c r="M25" s="246"/>
      <c r="N25" s="246">
        <v>482</v>
      </c>
      <c r="O25" s="246"/>
      <c r="P25" s="246">
        <v>293</v>
      </c>
      <c r="Q25" s="230"/>
    </row>
    <row r="26" spans="1:17" ht="15.75" customHeight="1">
      <c r="A26" s="235" t="s">
        <v>353</v>
      </c>
      <c r="B26" s="247">
        <v>764</v>
      </c>
      <c r="C26" s="246"/>
      <c r="D26" s="246">
        <v>396</v>
      </c>
      <c r="E26" s="246"/>
      <c r="F26" s="246">
        <v>368</v>
      </c>
      <c r="G26" s="246"/>
      <c r="H26" s="246">
        <v>256</v>
      </c>
      <c r="I26" s="230"/>
      <c r="J26" s="247">
        <v>782</v>
      </c>
      <c r="K26" s="246"/>
      <c r="L26" s="246">
        <v>404</v>
      </c>
      <c r="M26" s="246"/>
      <c r="N26" s="246">
        <v>378</v>
      </c>
      <c r="O26" s="246"/>
      <c r="P26" s="246">
        <v>268</v>
      </c>
      <c r="Q26" s="230"/>
    </row>
    <row r="27" spans="1:17" ht="15.75" customHeight="1">
      <c r="A27" s="235" t="s">
        <v>352</v>
      </c>
      <c r="B27" s="247">
        <v>613</v>
      </c>
      <c r="C27" s="246"/>
      <c r="D27" s="246">
        <v>316</v>
      </c>
      <c r="E27" s="246"/>
      <c r="F27" s="246">
        <v>297</v>
      </c>
      <c r="G27" s="246"/>
      <c r="H27" s="246">
        <v>212</v>
      </c>
      <c r="I27" s="230"/>
      <c r="J27" s="247">
        <v>634</v>
      </c>
      <c r="K27" s="246"/>
      <c r="L27" s="246">
        <v>322</v>
      </c>
      <c r="M27" s="246"/>
      <c r="N27" s="246">
        <v>312</v>
      </c>
      <c r="O27" s="246"/>
      <c r="P27" s="246">
        <v>220</v>
      </c>
      <c r="Q27" s="230"/>
    </row>
    <row r="28" spans="1:17" ht="15.75" customHeight="1">
      <c r="A28" s="235" t="s">
        <v>351</v>
      </c>
      <c r="B28" s="247">
        <v>491</v>
      </c>
      <c r="C28" s="246"/>
      <c r="D28" s="246">
        <v>229</v>
      </c>
      <c r="E28" s="246"/>
      <c r="F28" s="246">
        <v>262</v>
      </c>
      <c r="G28" s="246"/>
      <c r="H28" s="246">
        <v>214</v>
      </c>
      <c r="I28" s="230"/>
      <c r="J28" s="247">
        <v>484</v>
      </c>
      <c r="K28" s="246"/>
      <c r="L28" s="246">
        <v>224</v>
      </c>
      <c r="M28" s="246"/>
      <c r="N28" s="246">
        <v>260</v>
      </c>
      <c r="O28" s="246"/>
      <c r="P28" s="246">
        <v>211</v>
      </c>
      <c r="Q28" s="230"/>
    </row>
    <row r="29" spans="1:17" ht="15.75" customHeight="1">
      <c r="A29" s="235" t="s">
        <v>350</v>
      </c>
      <c r="B29" s="247">
        <v>1023</v>
      </c>
      <c r="C29" s="246"/>
      <c r="D29" s="246">
        <v>475</v>
      </c>
      <c r="E29" s="246"/>
      <c r="F29" s="246">
        <v>548</v>
      </c>
      <c r="G29" s="246"/>
      <c r="H29" s="252">
        <v>431</v>
      </c>
      <c r="I29" s="230"/>
      <c r="J29" s="247">
        <v>1016</v>
      </c>
      <c r="K29" s="246"/>
      <c r="L29" s="246">
        <v>479</v>
      </c>
      <c r="M29" s="246"/>
      <c r="N29" s="246">
        <v>537</v>
      </c>
      <c r="O29" s="246"/>
      <c r="P29" s="252">
        <v>426</v>
      </c>
      <c r="Q29" s="230"/>
    </row>
    <row r="30" spans="1:17" ht="15.75" customHeight="1">
      <c r="A30" s="235" t="s">
        <v>349</v>
      </c>
      <c r="B30" s="247">
        <v>717</v>
      </c>
      <c r="C30" s="246"/>
      <c r="D30" s="246">
        <v>352</v>
      </c>
      <c r="E30" s="246"/>
      <c r="F30" s="246">
        <v>365</v>
      </c>
      <c r="G30" s="246"/>
      <c r="H30" s="252">
        <v>290</v>
      </c>
      <c r="I30" s="230"/>
      <c r="J30" s="247">
        <v>669</v>
      </c>
      <c r="K30" s="246"/>
      <c r="L30" s="246">
        <v>323</v>
      </c>
      <c r="M30" s="246"/>
      <c r="N30" s="246">
        <v>346</v>
      </c>
      <c r="O30" s="246"/>
      <c r="P30" s="252">
        <v>267</v>
      </c>
      <c r="Q30" s="230"/>
    </row>
    <row r="31" spans="1:17" ht="15.75" customHeight="1">
      <c r="A31" s="235" t="s">
        <v>348</v>
      </c>
      <c r="B31" s="247">
        <v>4</v>
      </c>
      <c r="C31" s="246"/>
      <c r="D31" s="246">
        <v>4</v>
      </c>
      <c r="E31" s="246"/>
      <c r="F31" s="249" t="s">
        <v>92</v>
      </c>
      <c r="G31" s="246"/>
      <c r="H31" s="252">
        <v>4</v>
      </c>
      <c r="I31" s="230"/>
      <c r="J31" s="247">
        <v>4</v>
      </c>
      <c r="K31" s="246"/>
      <c r="L31" s="246">
        <v>4</v>
      </c>
      <c r="M31" s="246"/>
      <c r="N31" s="249" t="s">
        <v>346</v>
      </c>
      <c r="O31" s="246"/>
      <c r="P31" s="252">
        <v>4</v>
      </c>
      <c r="Q31" s="230"/>
    </row>
    <row r="32" spans="1:17" ht="15.75" customHeight="1">
      <c r="A32" s="235" t="s">
        <v>347</v>
      </c>
      <c r="B32" s="249" t="s">
        <v>92</v>
      </c>
      <c r="C32" s="246"/>
      <c r="D32" s="249" t="s">
        <v>92</v>
      </c>
      <c r="E32" s="246"/>
      <c r="F32" s="249" t="s">
        <v>92</v>
      </c>
      <c r="G32" s="246"/>
      <c r="H32" s="249" t="s">
        <v>92</v>
      </c>
      <c r="I32" s="251"/>
      <c r="J32" s="250">
        <v>2</v>
      </c>
      <c r="K32" s="249"/>
      <c r="L32" s="249">
        <v>2</v>
      </c>
      <c r="M32" s="249"/>
      <c r="N32" s="249" t="s">
        <v>346</v>
      </c>
      <c r="O32" s="249"/>
      <c r="P32" s="248">
        <v>2</v>
      </c>
      <c r="Q32" s="230"/>
    </row>
    <row r="33" spans="1:17" ht="15.75" customHeight="1">
      <c r="A33" s="235" t="s">
        <v>345</v>
      </c>
      <c r="B33" s="247">
        <v>7311</v>
      </c>
      <c r="C33" s="246"/>
      <c r="D33" s="246">
        <v>3413</v>
      </c>
      <c r="E33" s="246"/>
      <c r="F33" s="246">
        <v>3898</v>
      </c>
      <c r="G33" s="246"/>
      <c r="H33" s="246">
        <v>2989</v>
      </c>
      <c r="I33" s="230"/>
      <c r="J33" s="247">
        <v>7159</v>
      </c>
      <c r="K33" s="246"/>
      <c r="L33" s="246">
        <v>3335</v>
      </c>
      <c r="M33" s="246"/>
      <c r="N33" s="246">
        <v>3824</v>
      </c>
      <c r="O33" s="246"/>
      <c r="P33" s="246">
        <v>2986</v>
      </c>
      <c r="Q33" s="230"/>
    </row>
    <row r="34" spans="1:17" ht="15.75" customHeight="1">
      <c r="A34" s="235" t="s">
        <v>344</v>
      </c>
      <c r="B34" s="247">
        <v>14776</v>
      </c>
      <c r="C34" s="246"/>
      <c r="D34" s="246">
        <v>7022</v>
      </c>
      <c r="E34" s="246"/>
      <c r="F34" s="246">
        <v>7754</v>
      </c>
      <c r="G34" s="246"/>
      <c r="H34" s="246">
        <v>6493</v>
      </c>
      <c r="I34" s="230"/>
      <c r="J34" s="247">
        <v>14684</v>
      </c>
      <c r="K34" s="246"/>
      <c r="L34" s="246">
        <v>7002</v>
      </c>
      <c r="M34" s="246"/>
      <c r="N34" s="246">
        <v>7682</v>
      </c>
      <c r="O34" s="246"/>
      <c r="P34" s="246">
        <v>6503</v>
      </c>
      <c r="Q34" s="230"/>
    </row>
    <row r="35" spans="1:17" ht="15.75" customHeight="1">
      <c r="A35" s="235" t="s">
        <v>78</v>
      </c>
      <c r="B35" s="247">
        <v>4970</v>
      </c>
      <c r="C35" s="246"/>
      <c r="D35" s="246">
        <v>2359</v>
      </c>
      <c r="E35" s="246"/>
      <c r="F35" s="246">
        <v>2611</v>
      </c>
      <c r="G35" s="246"/>
      <c r="H35" s="246">
        <v>2583</v>
      </c>
      <c r="I35" s="230"/>
      <c r="J35" s="247">
        <v>4872</v>
      </c>
      <c r="K35" s="246"/>
      <c r="L35" s="246">
        <v>2332</v>
      </c>
      <c r="M35" s="246"/>
      <c r="N35" s="246">
        <v>2540</v>
      </c>
      <c r="O35" s="246"/>
      <c r="P35" s="246">
        <v>2577</v>
      </c>
      <c r="Q35" s="230"/>
    </row>
    <row r="36" spans="1:17" ht="15.75" customHeight="1">
      <c r="A36" s="235" t="s">
        <v>343</v>
      </c>
      <c r="B36" s="247">
        <v>3784</v>
      </c>
      <c r="C36" s="246"/>
      <c r="D36" s="246">
        <v>1838</v>
      </c>
      <c r="E36" s="246"/>
      <c r="F36" s="246">
        <v>1946</v>
      </c>
      <c r="G36" s="246"/>
      <c r="H36" s="246">
        <v>1817</v>
      </c>
      <c r="I36" s="230"/>
      <c r="J36" s="247">
        <v>3698</v>
      </c>
      <c r="K36" s="246"/>
      <c r="L36" s="246">
        <v>1787</v>
      </c>
      <c r="M36" s="246"/>
      <c r="N36" s="246">
        <v>1911</v>
      </c>
      <c r="O36" s="246"/>
      <c r="P36" s="246">
        <v>1791</v>
      </c>
      <c r="Q36" s="230"/>
    </row>
    <row r="37" spans="1:17" ht="15.75" customHeight="1">
      <c r="A37" s="235" t="s">
        <v>342</v>
      </c>
      <c r="B37" s="247">
        <v>4007</v>
      </c>
      <c r="C37" s="246"/>
      <c r="D37" s="246">
        <v>1931</v>
      </c>
      <c r="E37" s="246"/>
      <c r="F37" s="246">
        <v>2076</v>
      </c>
      <c r="G37" s="246"/>
      <c r="H37" s="246">
        <v>2035</v>
      </c>
      <c r="I37" s="230"/>
      <c r="J37" s="247">
        <v>3903</v>
      </c>
      <c r="K37" s="246"/>
      <c r="L37" s="246">
        <v>1885</v>
      </c>
      <c r="M37" s="246"/>
      <c r="N37" s="246">
        <v>2018</v>
      </c>
      <c r="O37" s="246"/>
      <c r="P37" s="246">
        <v>2003</v>
      </c>
      <c r="Q37" s="230"/>
    </row>
    <row r="38" spans="1:17" ht="15.75" customHeight="1">
      <c r="A38" s="235" t="s">
        <v>81</v>
      </c>
      <c r="B38" s="247">
        <v>90</v>
      </c>
      <c r="C38" s="246"/>
      <c r="D38" s="246">
        <v>42</v>
      </c>
      <c r="E38" s="246"/>
      <c r="F38" s="246">
        <v>48</v>
      </c>
      <c r="G38" s="246"/>
      <c r="H38" s="246">
        <v>51</v>
      </c>
      <c r="I38" s="230"/>
      <c r="J38" s="247">
        <v>90</v>
      </c>
      <c r="K38" s="246"/>
      <c r="L38" s="246">
        <v>42</v>
      </c>
      <c r="M38" s="246"/>
      <c r="N38" s="246">
        <v>48</v>
      </c>
      <c r="O38" s="246"/>
      <c r="P38" s="246">
        <v>51</v>
      </c>
      <c r="Q38" s="230"/>
    </row>
    <row r="39" spans="1:17" ht="15.75" customHeight="1">
      <c r="A39" s="235" t="s">
        <v>82</v>
      </c>
      <c r="B39" s="247">
        <v>135</v>
      </c>
      <c r="C39" s="246"/>
      <c r="D39" s="246">
        <v>61</v>
      </c>
      <c r="E39" s="246"/>
      <c r="F39" s="246">
        <v>74</v>
      </c>
      <c r="G39" s="246"/>
      <c r="H39" s="246">
        <v>75</v>
      </c>
      <c r="I39" s="230"/>
      <c r="J39" s="247">
        <v>131</v>
      </c>
      <c r="K39" s="246"/>
      <c r="L39" s="246">
        <v>60</v>
      </c>
      <c r="M39" s="246"/>
      <c r="N39" s="246">
        <v>71</v>
      </c>
      <c r="O39" s="246"/>
      <c r="P39" s="246">
        <v>76</v>
      </c>
      <c r="Q39" s="230"/>
    </row>
    <row r="40" spans="1:17" ht="15.75" customHeight="1">
      <c r="A40" s="235" t="s">
        <v>83</v>
      </c>
      <c r="B40" s="247">
        <v>465</v>
      </c>
      <c r="C40" s="246"/>
      <c r="D40" s="246">
        <v>226</v>
      </c>
      <c r="E40" s="246"/>
      <c r="F40" s="246">
        <v>239</v>
      </c>
      <c r="G40" s="246"/>
      <c r="H40" s="246">
        <v>222</v>
      </c>
      <c r="I40" s="230"/>
      <c r="J40" s="247">
        <v>454</v>
      </c>
      <c r="K40" s="246"/>
      <c r="L40" s="246">
        <v>219</v>
      </c>
      <c r="M40" s="246"/>
      <c r="N40" s="246">
        <v>235</v>
      </c>
      <c r="O40" s="246"/>
      <c r="P40" s="246">
        <v>218</v>
      </c>
      <c r="Q40" s="230"/>
    </row>
    <row r="41" spans="1:17" ht="15.75" customHeight="1">
      <c r="A41" s="235" t="s">
        <v>84</v>
      </c>
      <c r="B41" s="247">
        <v>5364</v>
      </c>
      <c r="C41" s="246"/>
      <c r="D41" s="246">
        <v>2647</v>
      </c>
      <c r="E41" s="246"/>
      <c r="F41" s="246">
        <v>2717</v>
      </c>
      <c r="G41" s="246"/>
      <c r="H41" s="246">
        <v>2289</v>
      </c>
      <c r="I41" s="230"/>
      <c r="J41" s="247">
        <v>5362</v>
      </c>
      <c r="K41" s="246"/>
      <c r="L41" s="246">
        <v>2640</v>
      </c>
      <c r="M41" s="246"/>
      <c r="N41" s="246">
        <v>2722</v>
      </c>
      <c r="O41" s="246"/>
      <c r="P41" s="246">
        <v>2298</v>
      </c>
      <c r="Q41" s="230"/>
    </row>
    <row r="42" spans="1:17" ht="15.75" customHeight="1">
      <c r="A42" s="235" t="s">
        <v>341</v>
      </c>
      <c r="B42" s="247">
        <v>732</v>
      </c>
      <c r="C42" s="246"/>
      <c r="D42" s="246">
        <v>349</v>
      </c>
      <c r="E42" s="246"/>
      <c r="F42" s="246">
        <v>383</v>
      </c>
      <c r="G42" s="246"/>
      <c r="H42" s="246">
        <v>366</v>
      </c>
      <c r="I42" s="230"/>
      <c r="J42" s="247">
        <v>725</v>
      </c>
      <c r="K42" s="246"/>
      <c r="L42" s="246">
        <v>345</v>
      </c>
      <c r="M42" s="246"/>
      <c r="N42" s="246">
        <v>380</v>
      </c>
      <c r="O42" s="246"/>
      <c r="P42" s="246">
        <v>362</v>
      </c>
      <c r="Q42" s="230"/>
    </row>
    <row r="43" spans="1:17" ht="15.75" customHeight="1">
      <c r="A43" s="235" t="s">
        <v>340</v>
      </c>
      <c r="B43" s="247">
        <v>3676</v>
      </c>
      <c r="C43" s="246"/>
      <c r="D43" s="246">
        <v>1945</v>
      </c>
      <c r="E43" s="246"/>
      <c r="F43" s="246">
        <v>1731</v>
      </c>
      <c r="G43" s="246"/>
      <c r="H43" s="246">
        <v>1736</v>
      </c>
      <c r="I43" s="230"/>
      <c r="J43" s="247">
        <v>3657</v>
      </c>
      <c r="K43" s="246"/>
      <c r="L43" s="246">
        <v>1964</v>
      </c>
      <c r="M43" s="246"/>
      <c r="N43" s="246">
        <v>1693</v>
      </c>
      <c r="O43" s="246"/>
      <c r="P43" s="246">
        <v>1790</v>
      </c>
      <c r="Q43" s="230"/>
    </row>
    <row r="44" spans="1:17" ht="15.75" customHeight="1">
      <c r="A44" s="235" t="s">
        <v>87</v>
      </c>
      <c r="B44" s="247">
        <v>663</v>
      </c>
      <c r="C44" s="246"/>
      <c r="D44" s="246">
        <v>313</v>
      </c>
      <c r="E44" s="246"/>
      <c r="F44" s="246">
        <v>350</v>
      </c>
      <c r="G44" s="246"/>
      <c r="H44" s="246">
        <v>341</v>
      </c>
      <c r="I44" s="230"/>
      <c r="J44" s="247">
        <v>679</v>
      </c>
      <c r="K44" s="246"/>
      <c r="L44" s="246">
        <v>330</v>
      </c>
      <c r="M44" s="246"/>
      <c r="N44" s="246">
        <v>349</v>
      </c>
      <c r="O44" s="246"/>
      <c r="P44" s="246">
        <v>348</v>
      </c>
      <c r="Q44" s="230"/>
    </row>
    <row r="45" spans="1:17" ht="15.75" customHeight="1">
      <c r="A45" s="235" t="s">
        <v>339</v>
      </c>
      <c r="B45" s="247">
        <v>750</v>
      </c>
      <c r="C45" s="246"/>
      <c r="D45" s="246">
        <v>383</v>
      </c>
      <c r="E45" s="246"/>
      <c r="F45" s="246">
        <v>367</v>
      </c>
      <c r="G45" s="246"/>
      <c r="H45" s="246">
        <v>368</v>
      </c>
      <c r="I45" s="230"/>
      <c r="J45" s="247">
        <v>755</v>
      </c>
      <c r="K45" s="246"/>
      <c r="L45" s="246">
        <v>393</v>
      </c>
      <c r="M45" s="246"/>
      <c r="N45" s="246">
        <v>362</v>
      </c>
      <c r="O45" s="246"/>
      <c r="P45" s="246">
        <v>373</v>
      </c>
      <c r="Q45" s="230"/>
    </row>
    <row r="46" spans="1:17" ht="15.75" customHeight="1" thickBot="1">
      <c r="A46" s="233" t="s">
        <v>89</v>
      </c>
      <c r="B46" s="245">
        <v>8494</v>
      </c>
      <c r="C46" s="244"/>
      <c r="D46" s="244">
        <v>4172</v>
      </c>
      <c r="E46" s="244"/>
      <c r="F46" s="244">
        <v>4322</v>
      </c>
      <c r="G46" s="244"/>
      <c r="H46" s="244">
        <v>3915</v>
      </c>
      <c r="I46" s="231"/>
      <c r="J46" s="245">
        <v>8453</v>
      </c>
      <c r="K46" s="244"/>
      <c r="L46" s="244">
        <v>4199</v>
      </c>
      <c r="M46" s="244"/>
      <c r="N46" s="244">
        <v>4254</v>
      </c>
      <c r="O46" s="244"/>
      <c r="P46" s="244">
        <v>4010</v>
      </c>
      <c r="Q46" s="231"/>
    </row>
    <row r="47" spans="1:17" ht="15.75" customHeight="1">
      <c r="A47" s="11" t="s">
        <v>328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7" ht="15.75" customHeight="1">
      <c r="A48" s="11" t="s">
        <v>338</v>
      </c>
      <c r="L48" s="24"/>
      <c r="M48" s="24"/>
    </row>
    <row r="49" spans="1:1" ht="15.75" customHeight="1">
      <c r="A49" s="11" t="s">
        <v>326</v>
      </c>
    </row>
  </sheetData>
  <mergeCells count="13">
    <mergeCell ref="A3:Q3"/>
    <mergeCell ref="P5:Q5"/>
    <mergeCell ref="A6:A7"/>
    <mergeCell ref="B6:I6"/>
    <mergeCell ref="J6:Q6"/>
    <mergeCell ref="J7:K7"/>
    <mergeCell ref="L7:M7"/>
    <mergeCell ref="N7:O7"/>
    <mergeCell ref="P7:Q7"/>
    <mergeCell ref="B7:C7"/>
    <mergeCell ref="D7:E7"/>
    <mergeCell ref="F7:G7"/>
    <mergeCell ref="H7:I7"/>
  </mergeCells>
  <phoneticPr fontId="2"/>
  <hyperlinks>
    <hyperlink ref="R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I2" sqref="I2"/>
    </sheetView>
  </sheetViews>
  <sheetFormatPr defaultRowHeight="13.5"/>
  <cols>
    <col min="1" max="1" width="4.25" style="9" customWidth="1"/>
    <col min="2" max="2" width="10.5" style="9" customWidth="1"/>
    <col min="3" max="8" width="12.625" style="253" customWidth="1"/>
    <col min="9" max="16384" width="9" style="9"/>
  </cols>
  <sheetData>
    <row r="1" spans="1:9" s="11" customFormat="1" ht="19.5" customHeight="1">
      <c r="C1" s="255"/>
      <c r="D1" s="255"/>
      <c r="E1" s="255"/>
      <c r="F1" s="255"/>
      <c r="G1" s="255"/>
      <c r="H1" s="95" t="s">
        <v>107</v>
      </c>
    </row>
    <row r="2" spans="1:9" ht="19.5" customHeight="1">
      <c r="I2" s="610" t="s">
        <v>685</v>
      </c>
    </row>
    <row r="3" spans="1:9" s="280" customFormat="1" ht="19.5" customHeight="1">
      <c r="A3" s="499" t="s">
        <v>404</v>
      </c>
      <c r="B3" s="499"/>
      <c r="C3" s="499"/>
      <c r="D3" s="499"/>
      <c r="E3" s="499"/>
      <c r="F3" s="499"/>
      <c r="G3" s="499"/>
      <c r="H3" s="499"/>
    </row>
    <row r="4" spans="1:9" ht="19.5" customHeight="1">
      <c r="B4" s="10"/>
      <c r="E4" s="279"/>
    </row>
    <row r="5" spans="1:9" s="78" customFormat="1" ht="12.75" customHeight="1" thickBot="1">
      <c r="A5" s="76" t="s">
        <v>403</v>
      </c>
      <c r="B5" s="76"/>
      <c r="C5" s="278"/>
      <c r="D5" s="278"/>
      <c r="E5" s="278"/>
      <c r="F5" s="278"/>
      <c r="G5" s="278"/>
      <c r="H5" s="77" t="s">
        <v>6</v>
      </c>
    </row>
    <row r="6" spans="1:9" ht="21" customHeight="1">
      <c r="A6" s="503" t="s">
        <v>402</v>
      </c>
      <c r="B6" s="504"/>
      <c r="C6" s="504" t="s">
        <v>401</v>
      </c>
      <c r="D6" s="538" t="s">
        <v>400</v>
      </c>
      <c r="E6" s="536" t="s">
        <v>399</v>
      </c>
      <c r="F6" s="536"/>
      <c r="G6" s="537"/>
      <c r="H6" s="277" t="s">
        <v>398</v>
      </c>
    </row>
    <row r="7" spans="1:9" ht="21" customHeight="1">
      <c r="A7" s="472"/>
      <c r="B7" s="473"/>
      <c r="C7" s="473"/>
      <c r="D7" s="478"/>
      <c r="E7" s="20" t="s">
        <v>397</v>
      </c>
      <c r="F7" s="20" t="s">
        <v>4</v>
      </c>
      <c r="G7" s="32" t="s">
        <v>5</v>
      </c>
      <c r="H7" s="276" t="s">
        <v>396</v>
      </c>
    </row>
    <row r="8" spans="1:9" ht="21" customHeight="1">
      <c r="A8" s="275" t="s">
        <v>213</v>
      </c>
      <c r="B8" s="274" t="s">
        <v>395</v>
      </c>
      <c r="C8" s="272">
        <v>9.3000000000000007</v>
      </c>
      <c r="D8" s="271">
        <v>17512</v>
      </c>
      <c r="E8" s="270">
        <v>49200</v>
      </c>
      <c r="F8" s="270">
        <v>22777</v>
      </c>
      <c r="G8" s="270">
        <v>26423</v>
      </c>
      <c r="H8" s="260">
        <v>5290.3</v>
      </c>
    </row>
    <row r="9" spans="1:9" ht="21" customHeight="1">
      <c r="A9" s="24"/>
      <c r="B9" s="273" t="s">
        <v>394</v>
      </c>
      <c r="C9" s="272">
        <v>9.6999999999999993</v>
      </c>
      <c r="D9" s="271">
        <v>18731</v>
      </c>
      <c r="E9" s="270">
        <v>49790</v>
      </c>
      <c r="F9" s="270">
        <v>23068</v>
      </c>
      <c r="G9" s="270">
        <v>26722</v>
      </c>
      <c r="H9" s="260">
        <v>5159.6000000000004</v>
      </c>
    </row>
    <row r="10" spans="1:9" ht="21" customHeight="1">
      <c r="A10" s="24"/>
      <c r="B10" s="269" t="s">
        <v>201</v>
      </c>
      <c r="C10" s="272">
        <v>9.9499999999999993</v>
      </c>
      <c r="D10" s="271">
        <v>19191</v>
      </c>
      <c r="E10" s="270">
        <v>48720</v>
      </c>
      <c r="F10" s="270">
        <v>22654</v>
      </c>
      <c r="G10" s="270">
        <v>26066</v>
      </c>
      <c r="H10" s="260">
        <v>4896.5</v>
      </c>
    </row>
    <row r="11" spans="1:9" ht="21" customHeight="1">
      <c r="A11" s="24"/>
      <c r="B11" s="269" t="s">
        <v>203</v>
      </c>
      <c r="C11" s="268"/>
      <c r="D11" s="262"/>
      <c r="E11" s="267"/>
      <c r="F11" s="267"/>
      <c r="G11" s="267"/>
      <c r="H11" s="266"/>
    </row>
    <row r="12" spans="1:9" ht="21" customHeight="1">
      <c r="B12" s="3" t="s">
        <v>393</v>
      </c>
      <c r="C12" s="265" t="s">
        <v>392</v>
      </c>
      <c r="D12" s="264">
        <v>22924</v>
      </c>
      <c r="E12" s="261">
        <v>56286</v>
      </c>
      <c r="F12" s="261">
        <v>26441</v>
      </c>
      <c r="G12" s="261">
        <v>29845</v>
      </c>
      <c r="H12" s="260">
        <v>4625</v>
      </c>
    </row>
    <row r="13" spans="1:9" ht="21" customHeight="1">
      <c r="B13" s="3" t="s">
        <v>391</v>
      </c>
      <c r="C13" s="265" t="s">
        <v>390</v>
      </c>
      <c r="D13" s="262" t="s">
        <v>372</v>
      </c>
      <c r="E13" s="261">
        <v>47752</v>
      </c>
      <c r="F13" s="261" t="s">
        <v>372</v>
      </c>
      <c r="G13" s="261" t="s">
        <v>389</v>
      </c>
      <c r="H13" s="260">
        <v>4709.3</v>
      </c>
    </row>
    <row r="14" spans="1:9" ht="21" customHeight="1">
      <c r="B14" s="3" t="s">
        <v>388</v>
      </c>
      <c r="C14" s="265" t="s">
        <v>387</v>
      </c>
      <c r="D14" s="262" t="s">
        <v>372</v>
      </c>
      <c r="E14" s="261">
        <v>8534</v>
      </c>
      <c r="F14" s="261" t="s">
        <v>372</v>
      </c>
      <c r="G14" s="261" t="s">
        <v>372</v>
      </c>
      <c r="H14" s="260">
        <v>4203.8999999999996</v>
      </c>
    </row>
    <row r="15" spans="1:9" ht="21" customHeight="1">
      <c r="B15" s="3" t="s">
        <v>386</v>
      </c>
      <c r="C15" s="265" t="s">
        <v>385</v>
      </c>
      <c r="D15" s="264">
        <v>4646</v>
      </c>
      <c r="E15" s="261">
        <v>10600</v>
      </c>
      <c r="F15" s="261">
        <v>4994</v>
      </c>
      <c r="G15" s="261">
        <v>5606</v>
      </c>
      <c r="H15" s="260">
        <v>3799.3</v>
      </c>
    </row>
    <row r="16" spans="1:9" ht="21" customHeight="1">
      <c r="B16" s="3" t="s">
        <v>384</v>
      </c>
      <c r="C16" s="263" t="s">
        <v>383</v>
      </c>
      <c r="D16" s="264">
        <v>27608</v>
      </c>
      <c r="E16" s="261">
        <v>63975</v>
      </c>
      <c r="F16" s="261">
        <v>30260</v>
      </c>
      <c r="G16" s="261">
        <v>33715</v>
      </c>
      <c r="H16" s="260">
        <v>4273.5</v>
      </c>
    </row>
    <row r="17" spans="1:8" ht="21" customHeight="1">
      <c r="B17" s="3" t="s">
        <v>382</v>
      </c>
      <c r="C17" s="263" t="s">
        <v>381</v>
      </c>
      <c r="D17" s="262" t="s">
        <v>372</v>
      </c>
      <c r="E17" s="261">
        <v>29560</v>
      </c>
      <c r="F17" s="261" t="s">
        <v>372</v>
      </c>
      <c r="G17" s="261" t="s">
        <v>372</v>
      </c>
      <c r="H17" s="260">
        <v>4853.8999999999996</v>
      </c>
    </row>
    <row r="18" spans="1:8" ht="21" customHeight="1">
      <c r="B18" s="3" t="s">
        <v>380</v>
      </c>
      <c r="C18" s="263" t="s">
        <v>379</v>
      </c>
      <c r="D18" s="262" t="s">
        <v>372</v>
      </c>
      <c r="E18" s="261">
        <v>11192</v>
      </c>
      <c r="F18" s="261" t="s">
        <v>372</v>
      </c>
      <c r="G18" s="261" t="s">
        <v>372</v>
      </c>
      <c r="H18" s="260">
        <v>3412.2</v>
      </c>
    </row>
    <row r="19" spans="1:8" ht="21" customHeight="1">
      <c r="B19" s="3" t="s">
        <v>378</v>
      </c>
      <c r="C19" s="263" t="s">
        <v>377</v>
      </c>
      <c r="D19" s="262" t="s">
        <v>372</v>
      </c>
      <c r="E19" s="261">
        <v>9469</v>
      </c>
      <c r="F19" s="261" t="s">
        <v>372</v>
      </c>
      <c r="G19" s="261" t="s">
        <v>372</v>
      </c>
      <c r="H19" s="260">
        <v>3573.2</v>
      </c>
    </row>
    <row r="20" spans="1:8" ht="21" customHeight="1">
      <c r="B20" s="3" t="s">
        <v>376</v>
      </c>
      <c r="C20" s="263" t="s">
        <v>375</v>
      </c>
      <c r="D20" s="262" t="s">
        <v>372</v>
      </c>
      <c r="E20" s="261">
        <v>8212</v>
      </c>
      <c r="F20" s="261" t="s">
        <v>372</v>
      </c>
      <c r="G20" s="261" t="s">
        <v>372</v>
      </c>
      <c r="H20" s="260">
        <v>4005.9</v>
      </c>
    </row>
    <row r="21" spans="1:8" ht="21" customHeight="1" thickBot="1">
      <c r="A21" s="180"/>
      <c r="B21" s="144" t="s">
        <v>374</v>
      </c>
      <c r="C21" s="259" t="s">
        <v>373</v>
      </c>
      <c r="D21" s="258" t="s">
        <v>372</v>
      </c>
      <c r="E21" s="257">
        <v>5542</v>
      </c>
      <c r="F21" s="257" t="s">
        <v>371</v>
      </c>
      <c r="G21" s="257" t="s">
        <v>371</v>
      </c>
      <c r="H21" s="256">
        <v>6157.8</v>
      </c>
    </row>
    <row r="22" spans="1:8">
      <c r="A22" s="11" t="s">
        <v>132</v>
      </c>
      <c r="B22" s="535" t="s">
        <v>370</v>
      </c>
      <c r="C22" s="535"/>
      <c r="D22" s="535"/>
      <c r="E22" s="535"/>
      <c r="F22" s="535"/>
      <c r="G22" s="535"/>
      <c r="H22" s="535"/>
    </row>
    <row r="23" spans="1:8">
      <c r="A23" s="11"/>
      <c r="B23" s="11" t="s">
        <v>369</v>
      </c>
      <c r="C23" s="255"/>
      <c r="D23" s="255"/>
      <c r="E23" s="255"/>
      <c r="F23" s="255"/>
      <c r="G23" s="255"/>
      <c r="H23" s="255"/>
    </row>
    <row r="24" spans="1:8">
      <c r="A24" s="11"/>
      <c r="B24" s="11" t="s">
        <v>368</v>
      </c>
      <c r="C24" s="255"/>
      <c r="D24" s="255"/>
      <c r="E24" s="255"/>
      <c r="F24" s="255"/>
      <c r="G24" s="255"/>
      <c r="H24" s="255"/>
    </row>
    <row r="57" spans="6:6">
      <c r="F57" s="117"/>
    </row>
    <row r="59" spans="6:6">
      <c r="F59" s="117"/>
    </row>
    <row r="71" spans="3:8" s="10" customFormat="1">
      <c r="C71" s="254"/>
      <c r="D71" s="254"/>
      <c r="E71" s="254"/>
      <c r="F71" s="254"/>
      <c r="G71" s="254"/>
      <c r="H71" s="254"/>
    </row>
  </sheetData>
  <mergeCells count="6">
    <mergeCell ref="B22:H2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L2" sqref="L2"/>
    </sheetView>
  </sheetViews>
  <sheetFormatPr defaultRowHeight="13.5"/>
  <cols>
    <col min="1" max="2" width="2.75" style="9" customWidth="1"/>
    <col min="3" max="3" width="18" style="9" bestFit="1" customWidth="1"/>
    <col min="4" max="4" width="19.125" style="9" customWidth="1"/>
    <col min="5" max="5" width="2.625" style="9" customWidth="1"/>
    <col min="6" max="6" width="12.625" style="9" customWidth="1"/>
    <col min="7" max="7" width="2.625" style="9" customWidth="1"/>
    <col min="8" max="8" width="19.125" style="9" customWidth="1"/>
    <col min="9" max="9" width="2.625" style="9" customWidth="1"/>
    <col min="10" max="10" width="12.625" style="9" customWidth="1"/>
    <col min="11" max="11" width="2.625" style="9" customWidth="1"/>
    <col min="12" max="16384" width="9" style="9"/>
  </cols>
  <sheetData>
    <row r="1" spans="1:12" ht="19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9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610" t="s">
        <v>685</v>
      </c>
    </row>
    <row r="3" spans="1:12" s="184" customFormat="1" ht="19.5" customHeight="1">
      <c r="A3" s="499" t="s">
        <v>432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2" ht="19.5" customHeight="1">
      <c r="A4" s="318"/>
      <c r="B4" s="318"/>
      <c r="H4" s="318"/>
      <c r="I4" s="318"/>
    </row>
    <row r="5" spans="1:12" s="74" customFormat="1" ht="12.75" customHeight="1" thickBot="1">
      <c r="A5" s="80" t="s">
        <v>431</v>
      </c>
      <c r="B5" s="80"/>
      <c r="C5" s="80"/>
      <c r="D5" s="80"/>
      <c r="E5" s="80"/>
      <c r="F5" s="80"/>
      <c r="G5" s="80"/>
      <c r="H5" s="80"/>
      <c r="I5" s="80"/>
      <c r="J5" s="489" t="s">
        <v>6</v>
      </c>
      <c r="K5" s="489"/>
    </row>
    <row r="6" spans="1:12" s="22" customFormat="1" ht="21" customHeight="1">
      <c r="A6" s="470" t="s">
        <v>430</v>
      </c>
      <c r="B6" s="470"/>
      <c r="C6" s="471"/>
      <c r="D6" s="540" t="s">
        <v>429</v>
      </c>
      <c r="E6" s="470"/>
      <c r="F6" s="317"/>
      <c r="G6" s="316"/>
      <c r="H6" s="470" t="s">
        <v>428</v>
      </c>
      <c r="I6" s="470"/>
      <c r="J6" s="315"/>
    </row>
    <row r="7" spans="1:12" s="22" customFormat="1" ht="21" customHeight="1">
      <c r="A7" s="472" t="s">
        <v>427</v>
      </c>
      <c r="B7" s="472"/>
      <c r="C7" s="473"/>
      <c r="D7" s="539" t="s">
        <v>426</v>
      </c>
      <c r="E7" s="473"/>
      <c r="F7" s="501" t="s">
        <v>424</v>
      </c>
      <c r="G7" s="505"/>
      <c r="H7" s="539" t="s">
        <v>425</v>
      </c>
      <c r="I7" s="473"/>
      <c r="J7" s="501" t="s">
        <v>424</v>
      </c>
      <c r="K7" s="529"/>
    </row>
    <row r="8" spans="1:12" s="94" customFormat="1" ht="21" customHeight="1">
      <c r="A8" s="551" t="s">
        <v>3</v>
      </c>
      <c r="B8" s="552"/>
      <c r="C8" s="314" t="s">
        <v>406</v>
      </c>
      <c r="D8" s="311">
        <v>58132</v>
      </c>
      <c r="E8" s="310"/>
      <c r="F8" s="313">
        <v>100</v>
      </c>
      <c r="G8" s="312"/>
      <c r="H8" s="311">
        <v>58772</v>
      </c>
      <c r="I8" s="310"/>
      <c r="J8" s="309">
        <v>100</v>
      </c>
      <c r="K8" s="308"/>
    </row>
    <row r="9" spans="1:12" s="94" customFormat="1" ht="21" customHeight="1">
      <c r="A9" s="553"/>
      <c r="B9" s="554"/>
      <c r="C9" s="307" t="s">
        <v>422</v>
      </c>
      <c r="D9" s="304">
        <v>150225</v>
      </c>
      <c r="E9" s="303"/>
      <c r="F9" s="306">
        <v>100</v>
      </c>
      <c r="G9" s="305"/>
      <c r="H9" s="304">
        <v>145202</v>
      </c>
      <c r="I9" s="303"/>
      <c r="J9" s="302">
        <v>100</v>
      </c>
    </row>
    <row r="10" spans="1:12" ht="21" customHeight="1">
      <c r="A10" s="545" t="s">
        <v>423</v>
      </c>
      <c r="B10" s="546"/>
      <c r="C10" s="295" t="s">
        <v>406</v>
      </c>
      <c r="D10" s="296">
        <v>57715</v>
      </c>
      <c r="E10" s="290"/>
      <c r="F10" s="289">
        <v>99.3</v>
      </c>
      <c r="G10" s="292"/>
      <c r="H10" s="296">
        <v>58687</v>
      </c>
      <c r="I10" s="290"/>
      <c r="J10" s="293">
        <f>H10/H8*100</f>
        <v>99.855373307016947</v>
      </c>
    </row>
    <row r="11" spans="1:12" ht="21" customHeight="1">
      <c r="A11" s="547"/>
      <c r="B11" s="548"/>
      <c r="C11" s="67" t="s">
        <v>422</v>
      </c>
      <c r="D11" s="296">
        <v>146973</v>
      </c>
      <c r="E11" s="290"/>
      <c r="F11" s="293">
        <v>97.8</v>
      </c>
      <c r="G11" s="292"/>
      <c r="H11" s="296">
        <v>142552</v>
      </c>
      <c r="I11" s="290"/>
      <c r="J11" s="293">
        <f>H11/H9*100</f>
        <v>98.174956267820008</v>
      </c>
    </row>
    <row r="12" spans="1:12" ht="21" customHeight="1">
      <c r="A12" s="547"/>
      <c r="B12" s="548"/>
      <c r="C12" s="301" t="s">
        <v>421</v>
      </c>
      <c r="D12" s="300">
        <v>2.5499999999999998</v>
      </c>
      <c r="E12" s="290"/>
      <c r="F12" s="289" t="s">
        <v>346</v>
      </c>
      <c r="G12" s="292"/>
      <c r="H12" s="300">
        <v>2.4300000000000002</v>
      </c>
      <c r="I12" s="290"/>
      <c r="J12" s="289" t="s">
        <v>346</v>
      </c>
    </row>
    <row r="13" spans="1:12" ht="21" customHeight="1">
      <c r="A13" s="547"/>
      <c r="B13" s="548"/>
      <c r="C13" s="299" t="s">
        <v>420</v>
      </c>
      <c r="D13" s="296">
        <v>14582</v>
      </c>
      <c r="E13" s="290"/>
      <c r="F13" s="293">
        <v>25.1</v>
      </c>
      <c r="G13" s="292"/>
      <c r="H13" s="296">
        <v>16902</v>
      </c>
      <c r="I13" s="290"/>
      <c r="J13" s="293">
        <f>H13/H8*100</f>
        <v>28.7585925270537</v>
      </c>
    </row>
    <row r="14" spans="1:12" ht="21" customHeight="1">
      <c r="A14" s="547"/>
      <c r="B14" s="548"/>
      <c r="C14" s="299" t="s">
        <v>419</v>
      </c>
      <c r="D14" s="296">
        <v>18652</v>
      </c>
      <c r="E14" s="290"/>
      <c r="F14" s="293">
        <v>32.1</v>
      </c>
      <c r="G14" s="292"/>
      <c r="H14" s="296">
        <v>18724</v>
      </c>
      <c r="I14" s="290"/>
      <c r="J14" s="293">
        <f>H14/H8*100</f>
        <v>31.858708228408084</v>
      </c>
    </row>
    <row r="15" spans="1:12" ht="21" customHeight="1">
      <c r="A15" s="547"/>
      <c r="B15" s="548"/>
      <c r="C15" s="299" t="s">
        <v>418</v>
      </c>
      <c r="D15" s="296">
        <v>10921</v>
      </c>
      <c r="E15" s="290"/>
      <c r="F15" s="293">
        <v>18.8</v>
      </c>
      <c r="G15" s="292"/>
      <c r="H15" s="296">
        <v>10687</v>
      </c>
      <c r="I15" s="290"/>
      <c r="J15" s="293">
        <f>H15/H10*100</f>
        <v>18.210165794809754</v>
      </c>
    </row>
    <row r="16" spans="1:12" ht="21" customHeight="1">
      <c r="A16" s="547"/>
      <c r="B16" s="548"/>
      <c r="C16" s="299" t="s">
        <v>417</v>
      </c>
      <c r="D16" s="296">
        <v>8283</v>
      </c>
      <c r="E16" s="290"/>
      <c r="F16" s="293">
        <v>14.2</v>
      </c>
      <c r="G16" s="292"/>
      <c r="H16" s="296">
        <v>7928</v>
      </c>
      <c r="I16" s="290"/>
      <c r="J16" s="293">
        <f>H16/H8*100</f>
        <v>13.489416729054652</v>
      </c>
    </row>
    <row r="17" spans="1:14" ht="21" customHeight="1">
      <c r="A17" s="547"/>
      <c r="B17" s="548"/>
      <c r="C17" s="299" t="s">
        <v>416</v>
      </c>
      <c r="D17" s="296">
        <v>3265</v>
      </c>
      <c r="E17" s="290"/>
      <c r="F17" s="293">
        <v>5.6</v>
      </c>
      <c r="G17" s="292"/>
      <c r="H17" s="296">
        <v>2889</v>
      </c>
      <c r="I17" s="290"/>
      <c r="J17" s="293">
        <f>H17/H8*100</f>
        <v>4.9156060709181242</v>
      </c>
    </row>
    <row r="18" spans="1:14" ht="21" customHeight="1">
      <c r="A18" s="547"/>
      <c r="B18" s="548"/>
      <c r="C18" s="299" t="s">
        <v>415</v>
      </c>
      <c r="D18" s="296">
        <v>1381</v>
      </c>
      <c r="E18" s="290"/>
      <c r="F18" s="293">
        <v>2.4</v>
      </c>
      <c r="G18" s="292"/>
      <c r="H18" s="296">
        <v>1066</v>
      </c>
      <c r="I18" s="290"/>
      <c r="J18" s="293">
        <f>H18/H8*100</f>
        <v>1.813788879058055</v>
      </c>
    </row>
    <row r="19" spans="1:14" ht="21" customHeight="1">
      <c r="A19" s="547"/>
      <c r="B19" s="548"/>
      <c r="C19" s="299" t="s">
        <v>414</v>
      </c>
      <c r="D19" s="296">
        <v>498</v>
      </c>
      <c r="E19" s="290"/>
      <c r="F19" s="293">
        <v>0.9</v>
      </c>
      <c r="G19" s="292"/>
      <c r="H19" s="296">
        <v>373</v>
      </c>
      <c r="I19" s="290"/>
      <c r="J19" s="293">
        <f>H19/H8*100</f>
        <v>0.63465595861975088</v>
      </c>
    </row>
    <row r="20" spans="1:14" ht="21" customHeight="1">
      <c r="A20" s="547"/>
      <c r="B20" s="548"/>
      <c r="C20" s="299" t="s">
        <v>413</v>
      </c>
      <c r="D20" s="296">
        <v>107</v>
      </c>
      <c r="E20" s="290"/>
      <c r="F20" s="293">
        <v>0.2</v>
      </c>
      <c r="G20" s="292"/>
      <c r="H20" s="296">
        <v>91</v>
      </c>
      <c r="I20" s="290"/>
      <c r="J20" s="293">
        <f>H20/H8*100</f>
        <v>0.15483563601715103</v>
      </c>
    </row>
    <row r="21" spans="1:14" ht="21" customHeight="1">
      <c r="A21" s="547"/>
      <c r="B21" s="548"/>
      <c r="C21" s="299" t="s">
        <v>412</v>
      </c>
      <c r="D21" s="296">
        <v>21</v>
      </c>
      <c r="E21" s="290"/>
      <c r="F21" s="297" t="s">
        <v>410</v>
      </c>
      <c r="G21" s="292"/>
      <c r="H21" s="296">
        <v>22</v>
      </c>
      <c r="I21" s="290"/>
      <c r="J21" s="293">
        <f>H21/H8*100</f>
        <v>3.7432791125025525E-2</v>
      </c>
    </row>
    <row r="22" spans="1:14" ht="21" customHeight="1">
      <c r="A22" s="549"/>
      <c r="B22" s="550"/>
      <c r="C22" s="298" t="s">
        <v>411</v>
      </c>
      <c r="D22" s="296">
        <v>5</v>
      </c>
      <c r="E22" s="290"/>
      <c r="F22" s="297" t="s">
        <v>410</v>
      </c>
      <c r="G22" s="292"/>
      <c r="H22" s="296">
        <v>5</v>
      </c>
      <c r="I22" s="290"/>
      <c r="J22" s="293">
        <f>H22/H8*100</f>
        <v>8.5074525284148921E-3</v>
      </c>
    </row>
    <row r="23" spans="1:14" ht="21" customHeight="1">
      <c r="A23" s="555" t="s">
        <v>409</v>
      </c>
      <c r="B23" s="557" t="s">
        <v>408</v>
      </c>
      <c r="C23" s="295" t="s">
        <v>407</v>
      </c>
      <c r="D23" s="296">
        <v>94</v>
      </c>
      <c r="E23" s="290"/>
      <c r="F23" s="293">
        <v>0.2</v>
      </c>
      <c r="G23" s="292"/>
      <c r="H23" s="296">
        <v>85</v>
      </c>
      <c r="I23" s="290"/>
      <c r="J23" s="293">
        <f>H23/H8*100</f>
        <v>0.14462669298305314</v>
      </c>
    </row>
    <row r="24" spans="1:14" ht="21" customHeight="1">
      <c r="A24" s="556"/>
      <c r="B24" s="558"/>
      <c r="C24" s="67" t="s">
        <v>405</v>
      </c>
      <c r="D24" s="296">
        <v>2799</v>
      </c>
      <c r="E24" s="290"/>
      <c r="F24" s="293">
        <v>1.9</v>
      </c>
      <c r="G24" s="292"/>
      <c r="H24" s="296">
        <v>2650</v>
      </c>
      <c r="I24" s="290"/>
      <c r="J24" s="293">
        <f>H24/H9*100</f>
        <v>1.8250437321799977</v>
      </c>
      <c r="K24" s="24"/>
    </row>
    <row r="25" spans="1:14" ht="21" customHeight="1">
      <c r="A25" s="541" t="s">
        <v>8</v>
      </c>
      <c r="B25" s="542"/>
      <c r="C25" s="295" t="s">
        <v>406</v>
      </c>
      <c r="D25" s="294">
        <v>323</v>
      </c>
      <c r="E25" s="290"/>
      <c r="F25" s="293">
        <v>0.6</v>
      </c>
      <c r="G25" s="292"/>
      <c r="H25" s="291" t="s">
        <v>346</v>
      </c>
      <c r="I25" s="290"/>
      <c r="J25" s="289" t="s">
        <v>346</v>
      </c>
      <c r="K25" s="24"/>
      <c r="L25" s="24"/>
      <c r="M25" s="24"/>
      <c r="N25" s="24"/>
    </row>
    <row r="26" spans="1:14" ht="21" customHeight="1" thickBot="1">
      <c r="A26" s="543"/>
      <c r="B26" s="544"/>
      <c r="C26" s="288" t="s">
        <v>405</v>
      </c>
      <c r="D26" s="287">
        <v>453</v>
      </c>
      <c r="E26" s="283"/>
      <c r="F26" s="286">
        <v>0.3</v>
      </c>
      <c r="G26" s="285"/>
      <c r="H26" s="284" t="s">
        <v>346</v>
      </c>
      <c r="I26" s="283"/>
      <c r="J26" s="282" t="s">
        <v>346</v>
      </c>
      <c r="K26" s="180"/>
      <c r="L26" s="24"/>
      <c r="M26" s="24"/>
      <c r="N26" s="24"/>
    </row>
    <row r="32" spans="1:14">
      <c r="D32" s="24"/>
      <c r="E32" s="24"/>
      <c r="H32" s="24"/>
      <c r="I32" s="24"/>
    </row>
    <row r="33" spans="4:5">
      <c r="D33" s="24"/>
      <c r="E33" s="24"/>
    </row>
    <row r="34" spans="4:5" ht="13.5" customHeight="1"/>
    <row r="36" spans="4:5" ht="13.5" customHeight="1"/>
    <row r="49" ht="13.5" customHeight="1"/>
    <row r="58" ht="13.5" customHeight="1"/>
    <row r="60" ht="13.5" customHeight="1"/>
    <row r="67" spans="4:5">
      <c r="D67" s="281"/>
      <c r="E67" s="281"/>
    </row>
    <row r="73" spans="4:5" ht="13.5" customHeight="1"/>
    <row r="75" spans="4:5" ht="13.5" customHeight="1"/>
  </sheetData>
  <mergeCells count="15">
    <mergeCell ref="A25:B26"/>
    <mergeCell ref="A10:B22"/>
    <mergeCell ref="A8:B9"/>
    <mergeCell ref="A23:A24"/>
    <mergeCell ref="B23:B24"/>
    <mergeCell ref="A3:K3"/>
    <mergeCell ref="D7:E7"/>
    <mergeCell ref="H7:I7"/>
    <mergeCell ref="D6:E6"/>
    <mergeCell ref="H6:I6"/>
    <mergeCell ref="J5:K5"/>
    <mergeCell ref="F7:G7"/>
    <mergeCell ref="J7:K7"/>
    <mergeCell ref="A6:C6"/>
    <mergeCell ref="A7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zoomScaleNormal="100" workbookViewId="0">
      <selection activeCell="M2" sqref="M2"/>
    </sheetView>
  </sheetViews>
  <sheetFormatPr defaultRowHeight="13.5"/>
  <cols>
    <col min="1" max="1" width="14.875" style="2" customWidth="1"/>
    <col min="2" max="2" width="0.75" style="2" customWidth="1"/>
    <col min="3" max="3" width="9.125" style="2" customWidth="1"/>
    <col min="4" max="5" width="8.125" style="2" bestFit="1" customWidth="1"/>
    <col min="6" max="6" width="7.5" style="2" customWidth="1"/>
    <col min="7" max="7" width="14.875" style="2" customWidth="1"/>
    <col min="8" max="8" width="0.75" style="2" customWidth="1"/>
    <col min="9" max="9" width="9.125" style="2" customWidth="1"/>
    <col min="10" max="10" width="8.125" style="2" bestFit="1" customWidth="1"/>
    <col min="11" max="11" width="7.875" style="2" bestFit="1" customWidth="1"/>
    <col min="12" max="12" width="7.875" style="2" customWidth="1"/>
    <col min="13" max="16384" width="9" style="2"/>
  </cols>
  <sheetData>
    <row r="1" spans="1:13" s="11" customFormat="1" ht="19.5" customHeight="1">
      <c r="A1" s="11" t="s">
        <v>107</v>
      </c>
    </row>
    <row r="2" spans="1:13" s="9" customFormat="1" ht="19.5" customHeight="1">
      <c r="M2" s="610" t="s">
        <v>685</v>
      </c>
    </row>
    <row r="3" spans="1:13" s="184" customFormat="1" ht="19.5" customHeight="1">
      <c r="A3" s="499" t="s">
        <v>487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</row>
    <row r="4" spans="1:13" s="9" customFormat="1" ht="19.5" customHeight="1">
      <c r="A4" s="10"/>
      <c r="B4" s="10"/>
      <c r="C4" s="10"/>
      <c r="F4" s="10"/>
    </row>
    <row r="5" spans="1:13" s="74" customFormat="1" ht="12.75" customHeight="1" thickBot="1">
      <c r="A5" s="80" t="s">
        <v>486</v>
      </c>
      <c r="B5" s="80"/>
      <c r="C5" s="80"/>
      <c r="D5" s="80"/>
      <c r="E5" s="80"/>
      <c r="F5" s="80"/>
      <c r="G5" s="80"/>
      <c r="L5" s="75" t="s">
        <v>6</v>
      </c>
    </row>
    <row r="6" spans="1:13" s="13" customFormat="1" ht="21" customHeight="1">
      <c r="A6" s="498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319"/>
    </row>
    <row r="7" spans="1:13" s="13" customFormat="1" ht="19.5" customHeight="1">
      <c r="A7" s="563" t="s">
        <v>485</v>
      </c>
      <c r="B7" s="360"/>
      <c r="C7" s="359" t="s">
        <v>483</v>
      </c>
      <c r="D7" s="562" t="s">
        <v>482</v>
      </c>
      <c r="E7" s="563"/>
      <c r="F7" s="566"/>
      <c r="G7" s="563" t="s">
        <v>484</v>
      </c>
      <c r="H7" s="360"/>
      <c r="I7" s="359" t="s">
        <v>483</v>
      </c>
      <c r="J7" s="562" t="s">
        <v>482</v>
      </c>
      <c r="K7" s="563"/>
      <c r="L7" s="563"/>
      <c r="M7" s="319"/>
    </row>
    <row r="8" spans="1:13" s="13" customFormat="1" ht="6" customHeight="1">
      <c r="A8" s="503"/>
      <c r="B8" s="332"/>
      <c r="C8" s="560" t="s">
        <v>481</v>
      </c>
      <c r="D8" s="537"/>
      <c r="E8" s="503"/>
      <c r="F8" s="504"/>
      <c r="G8" s="503"/>
      <c r="H8" s="332"/>
      <c r="I8" s="560" t="s">
        <v>481</v>
      </c>
      <c r="J8" s="564"/>
      <c r="K8" s="472"/>
      <c r="L8" s="472"/>
      <c r="M8" s="319"/>
    </row>
    <row r="9" spans="1:13" s="13" customFormat="1" ht="6" customHeight="1">
      <c r="A9" s="503"/>
      <c r="B9" s="332"/>
      <c r="C9" s="560"/>
      <c r="D9" s="506" t="s">
        <v>7</v>
      </c>
      <c r="E9" s="506" t="s">
        <v>480</v>
      </c>
      <c r="F9" s="506" t="s">
        <v>479</v>
      </c>
      <c r="G9" s="503"/>
      <c r="H9" s="332"/>
      <c r="I9" s="560"/>
      <c r="J9" s="506" t="s">
        <v>7</v>
      </c>
      <c r="K9" s="506" t="s">
        <v>480</v>
      </c>
      <c r="L9" s="562" t="s">
        <v>479</v>
      </c>
      <c r="M9" s="319"/>
    </row>
    <row r="10" spans="1:13" s="13" customFormat="1" ht="19.5" customHeight="1">
      <c r="A10" s="472"/>
      <c r="B10" s="358"/>
      <c r="C10" s="276" t="s">
        <v>7</v>
      </c>
      <c r="D10" s="478"/>
      <c r="E10" s="478"/>
      <c r="F10" s="478"/>
      <c r="G10" s="472"/>
      <c r="H10" s="358"/>
      <c r="I10" s="276" t="s">
        <v>7</v>
      </c>
      <c r="J10" s="478"/>
      <c r="K10" s="478"/>
      <c r="L10" s="564"/>
      <c r="M10" s="319"/>
    </row>
    <row r="11" spans="1:13" s="348" customFormat="1" ht="21" customHeight="1">
      <c r="A11" s="354" t="s">
        <v>478</v>
      </c>
      <c r="B11" s="357"/>
      <c r="C11" s="351">
        <v>77494</v>
      </c>
      <c r="D11" s="356">
        <v>72672</v>
      </c>
      <c r="E11" s="351">
        <v>66691</v>
      </c>
      <c r="F11" s="355">
        <v>5981</v>
      </c>
      <c r="G11" s="354" t="s">
        <v>477</v>
      </c>
      <c r="H11" s="353"/>
      <c r="I11" s="352">
        <v>75418</v>
      </c>
      <c r="J11" s="351">
        <f>SUM(K11:L11)</f>
        <v>71992</v>
      </c>
      <c r="K11" s="350">
        <v>66896</v>
      </c>
      <c r="L11" s="350">
        <v>5096</v>
      </c>
      <c r="M11" s="349"/>
    </row>
    <row r="12" spans="1:13" s="13" customFormat="1" ht="21" customHeight="1">
      <c r="A12" s="347" t="s">
        <v>476</v>
      </c>
      <c r="B12" s="338"/>
      <c r="C12" s="334">
        <v>62788</v>
      </c>
      <c r="D12" s="7">
        <v>57448</v>
      </c>
      <c r="E12" s="7">
        <v>53562</v>
      </c>
      <c r="F12" s="333">
        <v>3886</v>
      </c>
      <c r="G12" s="48" t="s">
        <v>475</v>
      </c>
      <c r="H12" s="46"/>
      <c r="I12" s="337">
        <v>62788</v>
      </c>
      <c r="J12" s="7">
        <v>57448</v>
      </c>
      <c r="K12" s="7">
        <v>53562</v>
      </c>
      <c r="L12" s="7">
        <v>3886</v>
      </c>
      <c r="M12" s="319"/>
    </row>
    <row r="13" spans="1:13" s="13" customFormat="1" ht="18" customHeight="1">
      <c r="A13" s="344" t="s">
        <v>474</v>
      </c>
      <c r="B13" s="345"/>
      <c r="C13" s="559">
        <v>13267</v>
      </c>
      <c r="D13" s="474">
        <v>12442</v>
      </c>
      <c r="E13" s="474">
        <v>10944</v>
      </c>
      <c r="F13" s="565">
        <v>1498</v>
      </c>
      <c r="G13" s="346" t="s">
        <v>473</v>
      </c>
      <c r="H13" s="46"/>
      <c r="I13" s="561">
        <v>11077</v>
      </c>
      <c r="J13" s="474">
        <v>11655</v>
      </c>
      <c r="K13" s="474">
        <v>10749</v>
      </c>
      <c r="L13" s="474">
        <v>906</v>
      </c>
      <c r="M13" s="319"/>
    </row>
    <row r="14" spans="1:13" s="13" customFormat="1" ht="18" customHeight="1">
      <c r="A14" s="344" t="s">
        <v>472</v>
      </c>
      <c r="B14" s="345"/>
      <c r="C14" s="559"/>
      <c r="D14" s="474"/>
      <c r="E14" s="474"/>
      <c r="F14" s="565"/>
      <c r="G14" s="344" t="s">
        <v>471</v>
      </c>
      <c r="H14" s="46"/>
      <c r="I14" s="561"/>
      <c r="J14" s="474"/>
      <c r="K14" s="474"/>
      <c r="L14" s="474"/>
      <c r="M14" s="319"/>
    </row>
    <row r="15" spans="1:13" s="13" customFormat="1" ht="12" customHeight="1">
      <c r="A15" s="343"/>
      <c r="B15" s="53"/>
      <c r="C15" s="334"/>
      <c r="D15" s="7"/>
      <c r="E15" s="7"/>
      <c r="F15" s="333"/>
      <c r="G15" s="119"/>
      <c r="H15" s="338"/>
      <c r="I15" s="342"/>
      <c r="J15" s="7"/>
      <c r="K15" s="7"/>
      <c r="L15" s="7"/>
      <c r="M15" s="319"/>
    </row>
    <row r="16" spans="1:13" s="13" customFormat="1" ht="21" customHeight="1">
      <c r="A16" s="48" t="s">
        <v>470</v>
      </c>
      <c r="B16" s="335"/>
      <c r="C16" s="334">
        <v>599</v>
      </c>
      <c r="D16" s="7">
        <f t="shared" ref="D16:D37" si="0">SUM(E16:F16)</f>
        <v>559</v>
      </c>
      <c r="E16" s="7">
        <v>428</v>
      </c>
      <c r="F16" s="333">
        <v>131</v>
      </c>
      <c r="G16" s="48" t="s">
        <v>469</v>
      </c>
      <c r="H16" s="338"/>
      <c r="I16" s="337">
        <v>312</v>
      </c>
      <c r="J16" s="7">
        <f t="shared" ref="J16:J34" si="1">SUM(K16:L16)</f>
        <v>322</v>
      </c>
      <c r="K16" s="281">
        <v>300</v>
      </c>
      <c r="L16" s="281">
        <v>22</v>
      </c>
      <c r="M16" s="319"/>
    </row>
    <row r="17" spans="1:15" s="13" customFormat="1" ht="21" customHeight="1">
      <c r="A17" s="48" t="s">
        <v>468</v>
      </c>
      <c r="B17" s="335"/>
      <c r="C17" s="334">
        <v>51</v>
      </c>
      <c r="D17" s="7">
        <f t="shared" si="0"/>
        <v>45</v>
      </c>
      <c r="E17" s="7">
        <v>34</v>
      </c>
      <c r="F17" s="333">
        <v>11</v>
      </c>
      <c r="G17" s="48" t="s">
        <v>467</v>
      </c>
      <c r="H17" s="338"/>
      <c r="I17" s="337">
        <v>34</v>
      </c>
      <c r="J17" s="7">
        <f t="shared" si="1"/>
        <v>42</v>
      </c>
      <c r="K17" s="281">
        <v>37</v>
      </c>
      <c r="L17" s="281">
        <v>5</v>
      </c>
      <c r="M17" s="319"/>
    </row>
    <row r="18" spans="1:15" s="13" customFormat="1" ht="21" customHeight="1">
      <c r="A18" s="48" t="s">
        <v>466</v>
      </c>
      <c r="B18" s="335"/>
      <c r="C18" s="334">
        <v>88</v>
      </c>
      <c r="D18" s="7">
        <f t="shared" si="0"/>
        <v>73</v>
      </c>
      <c r="E18" s="7">
        <v>73</v>
      </c>
      <c r="F18" s="333" t="s">
        <v>346</v>
      </c>
      <c r="G18" s="48" t="s">
        <v>465</v>
      </c>
      <c r="H18" s="338"/>
      <c r="I18" s="337">
        <v>104</v>
      </c>
      <c r="J18" s="7">
        <f t="shared" si="1"/>
        <v>111</v>
      </c>
      <c r="K18" s="281">
        <v>82</v>
      </c>
      <c r="L18" s="281">
        <v>29</v>
      </c>
      <c r="M18" s="319"/>
    </row>
    <row r="19" spans="1:15" s="13" customFormat="1" ht="21" customHeight="1">
      <c r="A19" s="48" t="s">
        <v>464</v>
      </c>
      <c r="B19" s="335"/>
      <c r="C19" s="334">
        <v>3531</v>
      </c>
      <c r="D19" s="7">
        <f t="shared" si="0"/>
        <v>3151</v>
      </c>
      <c r="E19" s="7">
        <v>2733</v>
      </c>
      <c r="F19" s="333">
        <v>418</v>
      </c>
      <c r="G19" s="48" t="s">
        <v>463</v>
      </c>
      <c r="H19" s="338"/>
      <c r="I19" s="337">
        <v>2884</v>
      </c>
      <c r="J19" s="7">
        <f t="shared" si="1"/>
        <v>3000</v>
      </c>
      <c r="K19" s="281">
        <v>2603</v>
      </c>
      <c r="L19" s="281">
        <v>397</v>
      </c>
      <c r="M19" s="319"/>
    </row>
    <row r="20" spans="1:15" s="13" customFormat="1" ht="21" customHeight="1">
      <c r="A20" s="48" t="s">
        <v>462</v>
      </c>
      <c r="B20" s="335"/>
      <c r="C20" s="334">
        <v>7713</v>
      </c>
      <c r="D20" s="7">
        <f t="shared" si="0"/>
        <v>7438</v>
      </c>
      <c r="E20" s="7">
        <v>6666</v>
      </c>
      <c r="F20" s="333">
        <v>772</v>
      </c>
      <c r="G20" s="48" t="s">
        <v>461</v>
      </c>
      <c r="H20" s="338"/>
      <c r="I20" s="337">
        <v>6522</v>
      </c>
      <c r="J20" s="7">
        <f t="shared" si="1"/>
        <v>6873</v>
      </c>
      <c r="K20" s="281">
        <v>6505</v>
      </c>
      <c r="L20" s="281">
        <v>368</v>
      </c>
      <c r="M20" s="319"/>
    </row>
    <row r="21" spans="1:15" s="13" customFormat="1" ht="21" customHeight="1">
      <c r="A21" s="48" t="s">
        <v>460</v>
      </c>
      <c r="B21" s="335"/>
      <c r="C21" s="334">
        <v>689</v>
      </c>
      <c r="D21" s="7">
        <f t="shared" si="0"/>
        <v>606</v>
      </c>
      <c r="E21" s="7">
        <v>563</v>
      </c>
      <c r="F21" s="333">
        <v>43</v>
      </c>
      <c r="G21" s="48" t="s">
        <v>459</v>
      </c>
      <c r="H21" s="338"/>
      <c r="I21" s="337">
        <v>554</v>
      </c>
      <c r="J21" s="7">
        <f t="shared" si="1"/>
        <v>607</v>
      </c>
      <c r="K21" s="281">
        <v>594</v>
      </c>
      <c r="L21" s="281">
        <v>13</v>
      </c>
      <c r="M21" s="319"/>
      <c r="N21" s="341"/>
      <c r="O21" s="341"/>
    </row>
    <row r="22" spans="1:15" s="13" customFormat="1" ht="21" customHeight="1">
      <c r="A22" s="48" t="s">
        <v>458</v>
      </c>
      <c r="B22" s="335"/>
      <c r="C22" s="334">
        <v>49</v>
      </c>
      <c r="D22" s="7">
        <f t="shared" si="0"/>
        <v>57</v>
      </c>
      <c r="E22" s="7">
        <v>57</v>
      </c>
      <c r="F22" s="333" t="s">
        <v>346</v>
      </c>
      <c r="G22" s="48" t="s">
        <v>457</v>
      </c>
      <c r="H22" s="338"/>
      <c r="I22" s="337">
        <v>19</v>
      </c>
      <c r="J22" s="7">
        <f t="shared" si="1"/>
        <v>25</v>
      </c>
      <c r="K22" s="281">
        <v>21</v>
      </c>
      <c r="L22" s="281">
        <v>4</v>
      </c>
      <c r="M22" s="319"/>
    </row>
    <row r="23" spans="1:15" s="13" customFormat="1" ht="21" customHeight="1">
      <c r="A23" s="48" t="s">
        <v>456</v>
      </c>
      <c r="B23" s="335"/>
      <c r="C23" s="334">
        <v>13</v>
      </c>
      <c r="D23" s="7">
        <f t="shared" si="0"/>
        <v>12</v>
      </c>
      <c r="E23" s="7">
        <v>10</v>
      </c>
      <c r="F23" s="333">
        <v>2</v>
      </c>
      <c r="G23" s="48" t="s">
        <v>455</v>
      </c>
      <c r="H23" s="338"/>
      <c r="I23" s="337">
        <v>176</v>
      </c>
      <c r="J23" s="7">
        <f t="shared" si="1"/>
        <v>224</v>
      </c>
      <c r="K23" s="281">
        <v>186</v>
      </c>
      <c r="L23" s="281">
        <v>38</v>
      </c>
      <c r="M23" s="319"/>
    </row>
    <row r="24" spans="1:15" s="13" customFormat="1" ht="21" customHeight="1">
      <c r="A24" s="48" t="s">
        <v>454</v>
      </c>
      <c r="B24" s="335"/>
      <c r="C24" s="334">
        <v>196</v>
      </c>
      <c r="D24" s="7">
        <f t="shared" si="0"/>
        <v>238</v>
      </c>
      <c r="E24" s="7">
        <v>125</v>
      </c>
      <c r="F24" s="333">
        <v>113</v>
      </c>
      <c r="G24" s="48" t="s">
        <v>453</v>
      </c>
      <c r="H24" s="338"/>
      <c r="I24" s="337">
        <v>14</v>
      </c>
      <c r="J24" s="7">
        <f t="shared" si="1"/>
        <v>19</v>
      </c>
      <c r="K24" s="281">
        <v>17</v>
      </c>
      <c r="L24" s="281">
        <v>2</v>
      </c>
      <c r="M24" s="319"/>
    </row>
    <row r="25" spans="1:15" s="13" customFormat="1" ht="21" customHeight="1">
      <c r="A25" s="48" t="s">
        <v>452</v>
      </c>
      <c r="B25" s="335"/>
      <c r="C25" s="334">
        <v>15</v>
      </c>
      <c r="D25" s="7">
        <f t="shared" si="0"/>
        <v>17</v>
      </c>
      <c r="E25" s="7">
        <v>15</v>
      </c>
      <c r="F25" s="333">
        <v>2</v>
      </c>
      <c r="G25" s="48" t="s">
        <v>451</v>
      </c>
      <c r="H25" s="338"/>
      <c r="I25" s="337">
        <v>350</v>
      </c>
      <c r="J25" s="7">
        <f t="shared" si="1"/>
        <v>370</v>
      </c>
      <c r="K25" s="281">
        <v>345</v>
      </c>
      <c r="L25" s="281">
        <v>25</v>
      </c>
      <c r="M25" s="319"/>
    </row>
    <row r="26" spans="1:15" s="13" customFormat="1" ht="21" customHeight="1">
      <c r="A26" s="48" t="s">
        <v>450</v>
      </c>
      <c r="B26" s="335"/>
      <c r="C26" s="334">
        <v>10</v>
      </c>
      <c r="D26" s="7">
        <f t="shared" si="0"/>
        <v>6</v>
      </c>
      <c r="E26" s="7">
        <v>5</v>
      </c>
      <c r="F26" s="333">
        <v>1</v>
      </c>
      <c r="G26" s="48" t="s">
        <v>449</v>
      </c>
      <c r="H26" s="338"/>
      <c r="I26" s="337">
        <v>108</v>
      </c>
      <c r="J26" s="7">
        <f t="shared" si="1"/>
        <v>62</v>
      </c>
      <c r="K26" s="281">
        <v>59</v>
      </c>
      <c r="L26" s="281">
        <v>3</v>
      </c>
      <c r="M26" s="319"/>
    </row>
    <row r="27" spans="1:15" s="13" customFormat="1" ht="21" customHeight="1">
      <c r="A27" s="48" t="s">
        <v>448</v>
      </c>
      <c r="B27" s="335"/>
      <c r="C27" s="334">
        <v>263</v>
      </c>
      <c r="D27" s="7">
        <f t="shared" si="0"/>
        <v>201</v>
      </c>
      <c r="E27" s="7">
        <v>200</v>
      </c>
      <c r="F27" s="333">
        <v>1</v>
      </c>
      <c r="G27" s="97" t="s">
        <v>447</v>
      </c>
      <c r="H27" s="338"/>
      <c r="I27" s="337">
        <v>1553</v>
      </c>
      <c r="J27" s="7">
        <f t="shared" si="1"/>
        <v>1415</v>
      </c>
      <c r="K27" s="336">
        <v>1313</v>
      </c>
      <c r="L27" s="336">
        <v>102</v>
      </c>
      <c r="M27" s="319"/>
    </row>
    <row r="28" spans="1:15" s="13" customFormat="1" ht="21" customHeight="1">
      <c r="A28" s="48" t="s">
        <v>446</v>
      </c>
      <c r="B28" s="335"/>
      <c r="C28" s="334">
        <v>11</v>
      </c>
      <c r="D28" s="7">
        <f t="shared" si="0"/>
        <v>8</v>
      </c>
      <c r="E28" s="7">
        <v>8</v>
      </c>
      <c r="F28" s="333" t="s">
        <v>346</v>
      </c>
      <c r="G28" s="48" t="s">
        <v>445</v>
      </c>
      <c r="H28" s="338"/>
      <c r="I28" s="337">
        <v>892</v>
      </c>
      <c r="J28" s="7">
        <f t="shared" si="1"/>
        <v>791</v>
      </c>
      <c r="K28" s="336">
        <v>786</v>
      </c>
      <c r="L28" s="336">
        <v>5</v>
      </c>
      <c r="M28" s="319"/>
    </row>
    <row r="29" spans="1:15" s="13" customFormat="1" ht="21" customHeight="1">
      <c r="A29" s="48" t="s">
        <v>10</v>
      </c>
      <c r="B29" s="335"/>
      <c r="C29" s="334">
        <v>39</v>
      </c>
      <c r="D29" s="7">
        <f t="shared" si="0"/>
        <v>31</v>
      </c>
      <c r="E29" s="7">
        <v>27</v>
      </c>
      <c r="F29" s="333">
        <v>4</v>
      </c>
      <c r="G29" s="48" t="s">
        <v>444</v>
      </c>
      <c r="H29" s="338"/>
      <c r="I29" s="337">
        <v>303</v>
      </c>
      <c r="J29" s="7">
        <f t="shared" si="1"/>
        <v>294</v>
      </c>
      <c r="K29" s="336">
        <v>233</v>
      </c>
      <c r="L29" s="336">
        <v>61</v>
      </c>
      <c r="M29" s="319"/>
    </row>
    <row r="30" spans="1:15" s="13" customFormat="1" ht="21" customHeight="1">
      <c r="A30" s="340" t="s">
        <v>443</v>
      </c>
      <c r="B30" s="335"/>
      <c r="C30" s="334">
        <v>1439</v>
      </c>
      <c r="D30" s="7">
        <f t="shared" si="0"/>
        <v>1308</v>
      </c>
      <c r="E30" s="7">
        <v>913</v>
      </c>
      <c r="F30" s="333">
        <v>395</v>
      </c>
      <c r="G30" s="48" t="s">
        <v>442</v>
      </c>
      <c r="H30" s="338"/>
      <c r="I30" s="337">
        <v>35</v>
      </c>
      <c r="J30" s="7">
        <f t="shared" si="1"/>
        <v>34</v>
      </c>
      <c r="K30" s="336">
        <v>26</v>
      </c>
      <c r="L30" s="336">
        <v>8</v>
      </c>
      <c r="M30" s="319"/>
    </row>
    <row r="31" spans="1:15" s="13" customFormat="1" ht="21" customHeight="1">
      <c r="A31" s="48" t="s">
        <v>441</v>
      </c>
      <c r="B31" s="335"/>
      <c r="C31" s="334">
        <v>643</v>
      </c>
      <c r="D31" s="7">
        <f t="shared" si="0"/>
        <v>610</v>
      </c>
      <c r="E31" s="7">
        <v>497</v>
      </c>
      <c r="F31" s="333">
        <v>113</v>
      </c>
      <c r="G31" s="48" t="s">
        <v>440</v>
      </c>
      <c r="H31" s="338"/>
      <c r="I31" s="337">
        <v>34</v>
      </c>
      <c r="J31" s="7">
        <f t="shared" si="1"/>
        <v>30</v>
      </c>
      <c r="K31" s="336">
        <v>30</v>
      </c>
      <c r="L31" s="339" t="s">
        <v>92</v>
      </c>
      <c r="M31" s="319"/>
    </row>
    <row r="32" spans="1:15" s="13" customFormat="1" ht="21" customHeight="1">
      <c r="A32" s="48" t="s">
        <v>439</v>
      </c>
      <c r="B32" s="335"/>
      <c r="C32" s="334">
        <v>546</v>
      </c>
      <c r="D32" s="7">
        <f t="shared" si="0"/>
        <v>478</v>
      </c>
      <c r="E32" s="7">
        <v>247</v>
      </c>
      <c r="F32" s="333">
        <v>231</v>
      </c>
      <c r="G32" s="48" t="s">
        <v>438</v>
      </c>
      <c r="H32" s="338"/>
      <c r="I32" s="337">
        <v>33</v>
      </c>
      <c r="J32" s="7">
        <f t="shared" si="1"/>
        <v>32</v>
      </c>
      <c r="K32" s="336">
        <v>31</v>
      </c>
      <c r="L32" s="336">
        <v>1</v>
      </c>
      <c r="M32" s="319"/>
    </row>
    <row r="33" spans="1:13" s="13" customFormat="1" ht="21" customHeight="1">
      <c r="A33" s="48" t="s">
        <v>437</v>
      </c>
      <c r="B33" s="335"/>
      <c r="C33" s="334">
        <v>42</v>
      </c>
      <c r="D33" s="7">
        <f t="shared" si="0"/>
        <v>35</v>
      </c>
      <c r="E33" s="7">
        <v>22</v>
      </c>
      <c r="F33" s="333">
        <v>13</v>
      </c>
      <c r="G33" s="48" t="s">
        <v>436</v>
      </c>
      <c r="H33" s="338"/>
      <c r="I33" s="337">
        <v>26</v>
      </c>
      <c r="J33" s="7">
        <f t="shared" si="1"/>
        <v>36</v>
      </c>
      <c r="K33" s="336">
        <v>29</v>
      </c>
      <c r="L33" s="336">
        <v>7</v>
      </c>
      <c r="M33" s="319"/>
    </row>
    <row r="34" spans="1:13" s="13" customFormat="1" ht="21" customHeight="1">
      <c r="A34" s="48" t="s">
        <v>435</v>
      </c>
      <c r="B34" s="335"/>
      <c r="C34" s="334">
        <v>38</v>
      </c>
      <c r="D34" s="7">
        <f t="shared" si="0"/>
        <v>35</v>
      </c>
      <c r="E34" s="7">
        <v>26</v>
      </c>
      <c r="F34" s="333">
        <v>9</v>
      </c>
      <c r="G34" s="48" t="s">
        <v>10</v>
      </c>
      <c r="H34" s="338"/>
      <c r="I34" s="337">
        <v>230</v>
      </c>
      <c r="J34" s="7">
        <f t="shared" si="1"/>
        <v>198</v>
      </c>
      <c r="K34" s="336">
        <v>178</v>
      </c>
      <c r="L34" s="336">
        <v>20</v>
      </c>
      <c r="M34" s="319"/>
    </row>
    <row r="35" spans="1:13" s="13" customFormat="1" ht="21" customHeight="1">
      <c r="A35" s="48" t="s">
        <v>434</v>
      </c>
      <c r="B35" s="335"/>
      <c r="C35" s="334">
        <v>28</v>
      </c>
      <c r="D35" s="7">
        <f t="shared" si="0"/>
        <v>25</v>
      </c>
      <c r="E35" s="7">
        <v>17</v>
      </c>
      <c r="F35" s="333">
        <v>8</v>
      </c>
      <c r="G35" s="22"/>
      <c r="H35" s="332"/>
      <c r="I35" s="331"/>
      <c r="J35" s="166"/>
      <c r="K35" s="239"/>
      <c r="L35" s="239"/>
      <c r="M35" s="319"/>
    </row>
    <row r="36" spans="1:13" s="13" customFormat="1" ht="21" customHeight="1">
      <c r="A36" s="48" t="s">
        <v>433</v>
      </c>
      <c r="B36" s="335"/>
      <c r="C36" s="334">
        <v>21</v>
      </c>
      <c r="D36" s="7">
        <f t="shared" si="0"/>
        <v>29</v>
      </c>
      <c r="E36" s="7">
        <v>26</v>
      </c>
      <c r="F36" s="333">
        <v>3</v>
      </c>
      <c r="G36" s="22"/>
      <c r="H36" s="332"/>
      <c r="I36" s="331"/>
      <c r="J36" s="166"/>
      <c r="K36" s="239"/>
      <c r="L36" s="239"/>
      <c r="M36" s="319"/>
    </row>
    <row r="37" spans="1:13" s="13" customFormat="1" ht="21" customHeight="1" thickBot="1">
      <c r="A37" s="330" t="s">
        <v>10</v>
      </c>
      <c r="B37" s="329"/>
      <c r="C37" s="328">
        <v>121</v>
      </c>
      <c r="D37" s="327">
        <f t="shared" si="0"/>
        <v>96</v>
      </c>
      <c r="E37" s="326">
        <v>78</v>
      </c>
      <c r="F37" s="325">
        <v>18</v>
      </c>
      <c r="G37" s="154"/>
      <c r="H37" s="324"/>
      <c r="I37" s="323"/>
      <c r="J37" s="322"/>
      <c r="K37" s="321"/>
      <c r="L37" s="321"/>
      <c r="M37" s="319"/>
    </row>
    <row r="38" spans="1:13" s="13" customFormat="1" ht="21" customHeight="1">
      <c r="D38" s="320"/>
      <c r="E38" s="14"/>
      <c r="F38" s="320"/>
      <c r="G38" s="119"/>
      <c r="H38" s="119"/>
      <c r="I38" s="19"/>
      <c r="J38" s="19"/>
      <c r="K38" s="19"/>
      <c r="L38" s="19"/>
      <c r="M38" s="319"/>
    </row>
    <row r="39" spans="1:13" s="13" customFormat="1" ht="21" customHeight="1">
      <c r="F39" s="319"/>
      <c r="G39" s="319"/>
      <c r="H39" s="319"/>
      <c r="I39" s="319"/>
      <c r="J39" s="319"/>
      <c r="K39" s="319"/>
      <c r="L39" s="319"/>
      <c r="M39" s="319"/>
    </row>
    <row r="40" spans="1:13">
      <c r="H40" s="47"/>
      <c r="I40" s="121"/>
      <c r="J40" s="121"/>
      <c r="K40" s="121"/>
      <c r="L40" s="121"/>
    </row>
    <row r="41" spans="1:13">
      <c r="H41" s="47"/>
    </row>
  </sheetData>
  <mergeCells count="23">
    <mergeCell ref="E9:E10"/>
    <mergeCell ref="G6:L6"/>
    <mergeCell ref="A6:F6"/>
    <mergeCell ref="F9:F10"/>
    <mergeCell ref="D7:F8"/>
    <mergeCell ref="A7:A10"/>
    <mergeCell ref="C8:C9"/>
    <mergeCell ref="D13:D14"/>
    <mergeCell ref="C13:C14"/>
    <mergeCell ref="I8:I9"/>
    <mergeCell ref="A3:L3"/>
    <mergeCell ref="K13:K14"/>
    <mergeCell ref="I13:I14"/>
    <mergeCell ref="E13:E14"/>
    <mergeCell ref="D9:D10"/>
    <mergeCell ref="J13:J14"/>
    <mergeCell ref="J7:L8"/>
    <mergeCell ref="F13:F14"/>
    <mergeCell ref="L13:L14"/>
    <mergeCell ref="G7:G10"/>
    <mergeCell ref="J9:J10"/>
    <mergeCell ref="K9:K10"/>
    <mergeCell ref="L9:L10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workbookViewId="0">
      <selection activeCell="F2" sqref="F2"/>
    </sheetView>
  </sheetViews>
  <sheetFormatPr defaultRowHeight="13.5"/>
  <cols>
    <col min="1" max="1" width="28.25" style="2" bestFit="1" customWidth="1"/>
    <col min="2" max="5" width="13.625" style="2" customWidth="1"/>
    <col min="6" max="16384" width="9" style="2"/>
  </cols>
  <sheetData>
    <row r="1" spans="1:6" s="11" customFormat="1" ht="19.5" customHeight="1">
      <c r="E1" s="375" t="s">
        <v>107</v>
      </c>
    </row>
    <row r="2" spans="1:6" ht="19.5" customHeight="1">
      <c r="A2" s="9"/>
      <c r="F2" s="610" t="s">
        <v>685</v>
      </c>
    </row>
    <row r="3" spans="1:6" s="82" customFormat="1" ht="19.5" customHeight="1">
      <c r="A3" s="469" t="s">
        <v>515</v>
      </c>
      <c r="B3" s="469"/>
      <c r="C3" s="469"/>
      <c r="D3" s="469"/>
      <c r="E3" s="469"/>
    </row>
    <row r="4" spans="1:6" ht="19.5" customHeight="1"/>
    <row r="5" spans="1:6" s="78" customFormat="1" ht="12.75" customHeight="1" thickBot="1">
      <c r="A5" s="374" t="s">
        <v>95</v>
      </c>
      <c r="E5" s="75" t="s">
        <v>6</v>
      </c>
    </row>
    <row r="6" spans="1:6" ht="21" customHeight="1">
      <c r="A6" s="470" t="s">
        <v>501</v>
      </c>
      <c r="B6" s="373" t="s">
        <v>514</v>
      </c>
      <c r="C6" s="540" t="s">
        <v>90</v>
      </c>
      <c r="D6" s="470"/>
      <c r="E6" s="470"/>
    </row>
    <row r="7" spans="1:6" ht="21" customHeight="1">
      <c r="A7" s="503"/>
      <c r="B7" s="372" t="s">
        <v>513</v>
      </c>
      <c r="C7" s="564"/>
      <c r="D7" s="472"/>
      <c r="E7" s="472"/>
    </row>
    <row r="8" spans="1:6" ht="21" customHeight="1">
      <c r="A8" s="472"/>
      <c r="B8" s="32" t="s">
        <v>512</v>
      </c>
      <c r="C8" s="32" t="s">
        <v>7</v>
      </c>
      <c r="D8" s="32" t="s">
        <v>4</v>
      </c>
      <c r="E8" s="32" t="s">
        <v>5</v>
      </c>
    </row>
    <row r="9" spans="1:6" s="1" customFormat="1" ht="21" customHeight="1">
      <c r="A9" s="369" t="s">
        <v>500</v>
      </c>
      <c r="B9" s="37">
        <f>SUM(B10:B19)</f>
        <v>73267</v>
      </c>
      <c r="C9" s="28">
        <f>SUM(C10:C19)</f>
        <v>70769</v>
      </c>
      <c r="D9" s="28">
        <f>SUM(D10:D19)</f>
        <v>40042</v>
      </c>
      <c r="E9" s="28">
        <f>SUM(E10:E19)</f>
        <v>30727</v>
      </c>
    </row>
    <row r="10" spans="1:6" ht="21" customHeight="1">
      <c r="A10" s="371" t="s">
        <v>511</v>
      </c>
      <c r="B10" s="17">
        <v>8968</v>
      </c>
      <c r="C10" s="18">
        <f t="shared" ref="C10:C19" si="0">E10+D10</f>
        <v>8910</v>
      </c>
      <c r="D10" s="18">
        <v>3882</v>
      </c>
      <c r="E10" s="18">
        <v>5028</v>
      </c>
    </row>
    <row r="11" spans="1:6" ht="21" customHeight="1">
      <c r="A11" s="371" t="s">
        <v>510</v>
      </c>
      <c r="B11" s="17">
        <v>1988</v>
      </c>
      <c r="C11" s="18">
        <f t="shared" si="0"/>
        <v>1766</v>
      </c>
      <c r="D11" s="18">
        <v>1552</v>
      </c>
      <c r="E11" s="18">
        <v>214</v>
      </c>
    </row>
    <row r="12" spans="1:6" ht="21" customHeight="1">
      <c r="A12" s="371" t="s">
        <v>509</v>
      </c>
      <c r="B12" s="17">
        <v>12371</v>
      </c>
      <c r="C12" s="18">
        <f t="shared" si="0"/>
        <v>11489</v>
      </c>
      <c r="D12" s="18">
        <v>3447</v>
      </c>
      <c r="E12" s="18">
        <v>8042</v>
      </c>
    </row>
    <row r="13" spans="1:6" ht="21" customHeight="1">
      <c r="A13" s="371" t="s">
        <v>508</v>
      </c>
      <c r="B13" s="17">
        <v>10074</v>
      </c>
      <c r="C13" s="18">
        <f t="shared" si="0"/>
        <v>8937</v>
      </c>
      <c r="D13" s="18">
        <v>5037</v>
      </c>
      <c r="E13" s="18">
        <v>3900</v>
      </c>
    </row>
    <row r="14" spans="1:6" ht="21" customHeight="1">
      <c r="A14" s="371" t="s">
        <v>507</v>
      </c>
      <c r="B14" s="17">
        <v>5854</v>
      </c>
      <c r="C14" s="18">
        <f t="shared" si="0"/>
        <v>6627</v>
      </c>
      <c r="D14" s="18">
        <v>1650</v>
      </c>
      <c r="E14" s="18">
        <v>4977</v>
      </c>
    </row>
    <row r="15" spans="1:6" ht="21" customHeight="1">
      <c r="A15" s="371" t="s">
        <v>506</v>
      </c>
      <c r="B15" s="17">
        <v>836</v>
      </c>
      <c r="C15" s="18">
        <f t="shared" si="0"/>
        <v>834</v>
      </c>
      <c r="D15" s="18">
        <v>803</v>
      </c>
      <c r="E15" s="18">
        <v>31</v>
      </c>
    </row>
    <row r="16" spans="1:6" ht="21" customHeight="1">
      <c r="A16" s="371" t="s">
        <v>505</v>
      </c>
      <c r="B16" s="17">
        <v>6163</v>
      </c>
      <c r="C16" s="18">
        <f t="shared" si="0"/>
        <v>5540</v>
      </c>
      <c r="D16" s="18">
        <v>3011</v>
      </c>
      <c r="E16" s="18">
        <v>2529</v>
      </c>
    </row>
    <row r="17" spans="1:5" ht="21" customHeight="1">
      <c r="A17" s="371" t="s">
        <v>504</v>
      </c>
      <c r="B17" s="17">
        <v>2601</v>
      </c>
      <c r="C17" s="18">
        <f t="shared" si="0"/>
        <v>2236</v>
      </c>
      <c r="D17" s="18">
        <v>2151</v>
      </c>
      <c r="E17" s="18">
        <v>85</v>
      </c>
    </row>
    <row r="18" spans="1:5" ht="21" customHeight="1">
      <c r="A18" s="371" t="s">
        <v>503</v>
      </c>
      <c r="B18" s="17">
        <v>24189</v>
      </c>
      <c r="C18" s="18">
        <f t="shared" si="0"/>
        <v>23945</v>
      </c>
      <c r="D18" s="18">
        <v>18230</v>
      </c>
      <c r="E18" s="18">
        <v>5715</v>
      </c>
    </row>
    <row r="19" spans="1:5" ht="21" customHeight="1">
      <c r="A19" s="370" t="s">
        <v>502</v>
      </c>
      <c r="B19" s="112">
        <v>223</v>
      </c>
      <c r="C19" s="110">
        <f t="shared" si="0"/>
        <v>485</v>
      </c>
      <c r="D19" s="110">
        <v>279</v>
      </c>
      <c r="E19" s="110">
        <v>206</v>
      </c>
    </row>
    <row r="20" spans="1:5" ht="21" customHeight="1">
      <c r="A20" s="503" t="s">
        <v>501</v>
      </c>
      <c r="B20" s="537" t="s">
        <v>138</v>
      </c>
      <c r="C20" s="503"/>
      <c r="D20" s="503"/>
    </row>
    <row r="21" spans="1:5" ht="21" customHeight="1">
      <c r="A21" s="503"/>
      <c r="B21" s="564"/>
      <c r="C21" s="472"/>
      <c r="D21" s="503"/>
    </row>
    <row r="22" spans="1:5" ht="21" customHeight="1">
      <c r="A22" s="472"/>
      <c r="B22" s="32" t="s">
        <v>7</v>
      </c>
      <c r="C22" s="32" t="s">
        <v>4</v>
      </c>
      <c r="D22" s="32" t="s">
        <v>5</v>
      </c>
    </row>
    <row r="23" spans="1:5" ht="21" customHeight="1">
      <c r="A23" s="369" t="s">
        <v>500</v>
      </c>
      <c r="B23" s="368">
        <v>66691</v>
      </c>
      <c r="C23" s="367">
        <v>37980</v>
      </c>
      <c r="D23" s="367">
        <v>28711</v>
      </c>
    </row>
    <row r="24" spans="1:5" ht="21" customHeight="1">
      <c r="A24" s="366" t="s">
        <v>499</v>
      </c>
      <c r="B24" s="365">
        <v>1633</v>
      </c>
      <c r="C24" s="364">
        <v>1400</v>
      </c>
      <c r="D24" s="364">
        <v>233</v>
      </c>
    </row>
    <row r="25" spans="1:5" ht="21" customHeight="1">
      <c r="A25" s="366" t="s">
        <v>498</v>
      </c>
      <c r="B25" s="365">
        <v>8463</v>
      </c>
      <c r="C25" s="364">
        <v>3730</v>
      </c>
      <c r="D25" s="364">
        <v>4733</v>
      </c>
    </row>
    <row r="26" spans="1:5" ht="21" customHeight="1">
      <c r="A26" s="366" t="s">
        <v>497</v>
      </c>
      <c r="B26" s="365">
        <v>10435</v>
      </c>
      <c r="C26" s="364">
        <v>3473</v>
      </c>
      <c r="D26" s="364">
        <v>6962</v>
      </c>
    </row>
    <row r="27" spans="1:5" ht="21" customHeight="1">
      <c r="A27" s="366" t="s">
        <v>496</v>
      </c>
      <c r="B27" s="365">
        <v>7859</v>
      </c>
      <c r="C27" s="364">
        <v>4203</v>
      </c>
      <c r="D27" s="364">
        <v>3656</v>
      </c>
    </row>
    <row r="28" spans="1:5" ht="21" customHeight="1">
      <c r="A28" s="366" t="s">
        <v>495</v>
      </c>
      <c r="B28" s="365">
        <v>7639</v>
      </c>
      <c r="C28" s="364">
        <v>1978</v>
      </c>
      <c r="D28" s="364">
        <v>5661</v>
      </c>
    </row>
    <row r="29" spans="1:5" ht="21" customHeight="1">
      <c r="A29" s="366" t="s">
        <v>494</v>
      </c>
      <c r="B29" s="365">
        <v>831</v>
      </c>
      <c r="C29" s="364">
        <v>791</v>
      </c>
      <c r="D29" s="364">
        <v>40</v>
      </c>
    </row>
    <row r="30" spans="1:5" ht="21" customHeight="1">
      <c r="A30" s="366" t="s">
        <v>493</v>
      </c>
      <c r="B30" s="365">
        <v>3652</v>
      </c>
      <c r="C30" s="364">
        <v>2116</v>
      </c>
      <c r="D30" s="364">
        <v>1536</v>
      </c>
    </row>
    <row r="31" spans="1:5" ht="21" customHeight="1">
      <c r="A31" s="366" t="s">
        <v>492</v>
      </c>
      <c r="B31" s="365">
        <v>14183</v>
      </c>
      <c r="C31" s="364">
        <v>11544</v>
      </c>
      <c r="D31" s="364">
        <v>2639</v>
      </c>
    </row>
    <row r="32" spans="1:5" ht="21" customHeight="1">
      <c r="A32" s="366" t="s">
        <v>491</v>
      </c>
      <c r="B32" s="365">
        <v>2351</v>
      </c>
      <c r="C32" s="364">
        <v>2287</v>
      </c>
      <c r="D32" s="364">
        <v>64</v>
      </c>
    </row>
    <row r="33" spans="1:4" ht="21" customHeight="1">
      <c r="A33" s="366" t="s">
        <v>490</v>
      </c>
      <c r="B33" s="365">
        <v>3121</v>
      </c>
      <c r="C33" s="364">
        <v>3040</v>
      </c>
      <c r="D33" s="364">
        <v>81</v>
      </c>
    </row>
    <row r="34" spans="1:4" ht="21" customHeight="1">
      <c r="A34" s="366" t="s">
        <v>489</v>
      </c>
      <c r="B34" s="365">
        <v>4257</v>
      </c>
      <c r="C34" s="364">
        <v>2123</v>
      </c>
      <c r="D34" s="364">
        <v>2134</v>
      </c>
    </row>
    <row r="35" spans="1:4" ht="21" customHeight="1" thickBot="1">
      <c r="A35" s="363" t="s">
        <v>488</v>
      </c>
      <c r="B35" s="362">
        <v>2267</v>
      </c>
      <c r="C35" s="361">
        <v>1295</v>
      </c>
      <c r="D35" s="361">
        <v>972</v>
      </c>
    </row>
    <row r="36" spans="1:4">
      <c r="A36" s="71"/>
    </row>
  </sheetData>
  <mergeCells count="5">
    <mergeCell ref="A20:A22"/>
    <mergeCell ref="B20:D21"/>
    <mergeCell ref="A3:E3"/>
    <mergeCell ref="C6:E7"/>
    <mergeCell ref="A6:A8"/>
  </mergeCells>
  <phoneticPr fontId="2"/>
  <hyperlinks>
    <hyperlink ref="F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Normal="100" workbookViewId="0">
      <selection activeCell="Q2" sqref="Q2"/>
    </sheetView>
  </sheetViews>
  <sheetFormatPr defaultRowHeight="13.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ht="19.5" customHeight="1">
      <c r="A1" s="69" t="s">
        <v>107</v>
      </c>
      <c r="B1" s="69"/>
      <c r="C1" s="69"/>
      <c r="D1" s="69"/>
      <c r="E1" s="69"/>
    </row>
    <row r="2" spans="1:19" ht="19.5" customHeight="1">
      <c r="E2" s="9"/>
      <c r="F2" s="9"/>
      <c r="Q2" s="610" t="s">
        <v>685</v>
      </c>
    </row>
    <row r="3" spans="1:19" s="82" customFormat="1" ht="19.5" customHeight="1">
      <c r="A3" s="567" t="s">
        <v>541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</row>
    <row r="4" spans="1:19" ht="19.5" customHeight="1"/>
    <row r="5" spans="1:19" s="78" customFormat="1" ht="12.75" customHeight="1" thickBot="1">
      <c r="A5" s="78" t="s">
        <v>540</v>
      </c>
      <c r="B5" s="401"/>
      <c r="C5" s="401"/>
      <c r="D5" s="401"/>
      <c r="N5" s="569" t="s">
        <v>139</v>
      </c>
      <c r="O5" s="569"/>
      <c r="P5" s="569"/>
    </row>
    <row r="6" spans="1:19" ht="21" customHeight="1">
      <c r="A6" s="571" t="s">
        <v>539</v>
      </c>
      <c r="B6" s="571"/>
      <c r="C6" s="571"/>
      <c r="D6" s="571"/>
      <c r="E6" s="571"/>
      <c r="F6" s="400"/>
      <c r="G6" s="487" t="s">
        <v>538</v>
      </c>
      <c r="H6" s="498"/>
      <c r="I6" s="498"/>
      <c r="J6" s="498"/>
      <c r="K6" s="492"/>
      <c r="L6" s="487" t="s">
        <v>537</v>
      </c>
      <c r="M6" s="498"/>
      <c r="N6" s="492"/>
      <c r="O6" s="575" t="s">
        <v>536</v>
      </c>
      <c r="P6" s="576"/>
      <c r="Q6" s="13"/>
      <c r="R6" s="13"/>
      <c r="S6" s="13"/>
    </row>
    <row r="7" spans="1:19" ht="19.5" customHeight="1">
      <c r="A7" s="572"/>
      <c r="B7" s="572"/>
      <c r="C7" s="572"/>
      <c r="D7" s="572"/>
      <c r="E7" s="572"/>
      <c r="F7" s="396"/>
      <c r="G7" s="562" t="s">
        <v>7</v>
      </c>
      <c r="H7" s="399"/>
      <c r="I7" s="398"/>
      <c r="J7" s="506" t="s">
        <v>4</v>
      </c>
      <c r="K7" s="566" t="s">
        <v>5</v>
      </c>
      <c r="L7" s="506" t="s">
        <v>7</v>
      </c>
      <c r="M7" s="566" t="s">
        <v>535</v>
      </c>
      <c r="N7" s="506" t="s">
        <v>534</v>
      </c>
      <c r="O7" s="506" t="s">
        <v>535</v>
      </c>
      <c r="P7" s="563" t="s">
        <v>534</v>
      </c>
      <c r="Q7" s="13"/>
      <c r="R7" s="13"/>
      <c r="S7" s="13"/>
    </row>
    <row r="8" spans="1:19" ht="19.5" customHeight="1">
      <c r="A8" s="572"/>
      <c r="B8" s="572"/>
      <c r="C8" s="572"/>
      <c r="D8" s="572"/>
      <c r="E8" s="572"/>
      <c r="F8" s="396"/>
      <c r="G8" s="537"/>
      <c r="H8" s="397" t="s">
        <v>533</v>
      </c>
      <c r="I8" s="397" t="s">
        <v>532</v>
      </c>
      <c r="J8" s="536"/>
      <c r="K8" s="504"/>
      <c r="L8" s="536"/>
      <c r="M8" s="504"/>
      <c r="N8" s="536"/>
      <c r="O8" s="536"/>
      <c r="P8" s="503"/>
      <c r="Q8" s="13"/>
      <c r="R8" s="13"/>
      <c r="S8" s="13"/>
    </row>
    <row r="9" spans="1:19">
      <c r="A9" s="572"/>
      <c r="B9" s="572"/>
      <c r="C9" s="572"/>
      <c r="D9" s="572"/>
      <c r="E9" s="572"/>
      <c r="F9" s="396"/>
      <c r="G9" s="395"/>
      <c r="H9" s="394"/>
      <c r="I9" s="393"/>
      <c r="J9" s="536"/>
      <c r="K9" s="504"/>
      <c r="L9" s="536"/>
      <c r="M9" s="338" t="s">
        <v>531</v>
      </c>
      <c r="N9" s="392" t="s">
        <v>409</v>
      </c>
      <c r="O9" s="392" t="s">
        <v>531</v>
      </c>
      <c r="P9" s="119" t="s">
        <v>409</v>
      </c>
      <c r="Q9" s="13"/>
      <c r="R9" s="13"/>
      <c r="S9" s="13"/>
    </row>
    <row r="10" spans="1:19" ht="19.5" customHeight="1">
      <c r="A10" s="573"/>
      <c r="B10" s="573"/>
      <c r="C10" s="573"/>
      <c r="D10" s="573"/>
      <c r="E10" s="573"/>
      <c r="F10" s="391"/>
      <c r="G10" s="390"/>
      <c r="H10" s="389" t="s">
        <v>530</v>
      </c>
      <c r="I10" s="388" t="s">
        <v>529</v>
      </c>
      <c r="J10" s="478"/>
      <c r="K10" s="473"/>
      <c r="L10" s="478"/>
      <c r="M10" s="387"/>
      <c r="N10" s="386"/>
      <c r="O10" s="386"/>
      <c r="P10" s="385"/>
      <c r="Q10" s="13"/>
      <c r="R10" s="13"/>
      <c r="S10" s="13"/>
    </row>
    <row r="11" spans="1:19" s="1" customFormat="1" ht="21" customHeight="1">
      <c r="A11" s="570" t="s">
        <v>528</v>
      </c>
      <c r="B11" s="570"/>
      <c r="C11" s="570"/>
      <c r="D11" s="570"/>
      <c r="E11" s="570"/>
      <c r="F11" s="354"/>
      <c r="G11" s="384">
        <v>145202</v>
      </c>
      <c r="H11" s="383">
        <v>17282</v>
      </c>
      <c r="I11" s="382">
        <v>43964</v>
      </c>
      <c r="J11" s="382">
        <v>69283</v>
      </c>
      <c r="K11" s="382">
        <v>75919</v>
      </c>
      <c r="L11" s="382">
        <v>58772</v>
      </c>
      <c r="M11" s="382">
        <v>58687</v>
      </c>
      <c r="N11" s="382">
        <v>85</v>
      </c>
      <c r="O11" s="382">
        <v>142552</v>
      </c>
      <c r="P11" s="382">
        <v>2650</v>
      </c>
      <c r="Q11" s="349"/>
      <c r="R11" s="348"/>
      <c r="S11" s="348"/>
    </row>
    <row r="12" spans="1:19" ht="21" customHeight="1">
      <c r="A12" s="47"/>
      <c r="B12" s="568" t="s">
        <v>527</v>
      </c>
      <c r="C12" s="568"/>
      <c r="D12" s="568"/>
      <c r="E12" s="568"/>
      <c r="F12" s="48"/>
      <c r="G12" s="365">
        <v>136180</v>
      </c>
      <c r="H12" s="381">
        <v>16521</v>
      </c>
      <c r="I12" s="281">
        <v>40470</v>
      </c>
      <c r="J12" s="281">
        <v>65072</v>
      </c>
      <c r="K12" s="281">
        <v>71108</v>
      </c>
      <c r="L12" s="281">
        <v>55582</v>
      </c>
      <c r="M12" s="281">
        <v>55503</v>
      </c>
      <c r="N12" s="281">
        <v>79</v>
      </c>
      <c r="O12" s="281">
        <v>133753</v>
      </c>
      <c r="P12" s="281">
        <v>2427</v>
      </c>
      <c r="Q12" s="13"/>
      <c r="R12" s="13"/>
      <c r="S12" s="13"/>
    </row>
    <row r="13" spans="1:19" ht="21" customHeight="1">
      <c r="A13" s="47"/>
      <c r="B13" s="47"/>
      <c r="C13" s="568" t="s">
        <v>526</v>
      </c>
      <c r="D13" s="568"/>
      <c r="E13" s="568"/>
      <c r="F13" s="48"/>
      <c r="G13" s="365">
        <v>80801</v>
      </c>
      <c r="H13" s="381">
        <v>11005</v>
      </c>
      <c r="I13" s="281">
        <v>21419</v>
      </c>
      <c r="J13" s="281">
        <v>38483</v>
      </c>
      <c r="K13" s="281">
        <v>42318</v>
      </c>
      <c r="L13" s="281">
        <v>33333</v>
      </c>
      <c r="M13" s="281">
        <v>33304</v>
      </c>
      <c r="N13" s="281">
        <v>29</v>
      </c>
      <c r="O13" s="281">
        <v>79833</v>
      </c>
      <c r="P13" s="281">
        <v>968</v>
      </c>
      <c r="Q13" s="13"/>
      <c r="R13" s="13"/>
      <c r="S13" s="13"/>
    </row>
    <row r="14" spans="1:19" ht="21" customHeight="1">
      <c r="A14" s="47"/>
      <c r="B14" s="47"/>
      <c r="C14" s="47"/>
      <c r="D14" s="568" t="s">
        <v>525</v>
      </c>
      <c r="E14" s="568"/>
      <c r="F14" s="176"/>
      <c r="G14" s="365">
        <v>11060</v>
      </c>
      <c r="H14" s="381">
        <v>1662</v>
      </c>
      <c r="I14" s="281">
        <v>2337</v>
      </c>
      <c r="J14" s="281">
        <v>5394</v>
      </c>
      <c r="K14" s="281">
        <v>5666</v>
      </c>
      <c r="L14" s="281">
        <v>4621</v>
      </c>
      <c r="M14" s="281">
        <v>4618</v>
      </c>
      <c r="N14" s="281">
        <v>3</v>
      </c>
      <c r="O14" s="281">
        <v>11034</v>
      </c>
      <c r="P14" s="281">
        <v>26</v>
      </c>
      <c r="Q14" s="13"/>
      <c r="R14" s="13"/>
      <c r="S14" s="13"/>
    </row>
    <row r="15" spans="1:19" ht="21" customHeight="1">
      <c r="A15" s="47"/>
      <c r="B15" s="47"/>
      <c r="C15" s="47"/>
      <c r="D15" s="568" t="s">
        <v>524</v>
      </c>
      <c r="E15" s="568"/>
      <c r="F15" s="176"/>
      <c r="G15" s="365">
        <v>14756</v>
      </c>
      <c r="H15" s="381">
        <v>1677</v>
      </c>
      <c r="I15" s="281">
        <v>4575</v>
      </c>
      <c r="J15" s="281">
        <v>6808</v>
      </c>
      <c r="K15" s="281">
        <v>7948</v>
      </c>
      <c r="L15" s="281">
        <v>6748</v>
      </c>
      <c r="M15" s="281">
        <v>6741</v>
      </c>
      <c r="N15" s="281">
        <v>7</v>
      </c>
      <c r="O15" s="281">
        <v>14581</v>
      </c>
      <c r="P15" s="281">
        <v>175</v>
      </c>
      <c r="Q15" s="13"/>
      <c r="R15" s="13"/>
      <c r="S15" s="13"/>
    </row>
    <row r="16" spans="1:19" ht="21" customHeight="1">
      <c r="A16" s="47"/>
      <c r="B16" s="47"/>
      <c r="C16" s="47"/>
      <c r="D16" s="568" t="s">
        <v>523</v>
      </c>
      <c r="E16" s="568"/>
      <c r="F16" s="176"/>
      <c r="G16" s="365">
        <v>54985</v>
      </c>
      <c r="H16" s="381">
        <v>7666</v>
      </c>
      <c r="I16" s="281">
        <v>14507</v>
      </c>
      <c r="J16" s="281">
        <v>26281</v>
      </c>
      <c r="K16" s="281">
        <v>28704</v>
      </c>
      <c r="L16" s="281">
        <v>21964</v>
      </c>
      <c r="M16" s="281">
        <v>21945</v>
      </c>
      <c r="N16" s="281">
        <v>19</v>
      </c>
      <c r="O16" s="281">
        <v>54218</v>
      </c>
      <c r="P16" s="281">
        <v>767</v>
      </c>
      <c r="Q16" s="13"/>
      <c r="R16" s="319"/>
      <c r="S16" s="13"/>
    </row>
    <row r="17" spans="1:19" ht="21" customHeight="1">
      <c r="A17" s="47"/>
      <c r="B17" s="47"/>
      <c r="C17" s="577" t="s">
        <v>522</v>
      </c>
      <c r="D17" s="577"/>
      <c r="E17" s="577"/>
      <c r="F17" s="48"/>
      <c r="G17" s="365">
        <v>14769</v>
      </c>
      <c r="H17" s="381">
        <v>1459</v>
      </c>
      <c r="I17" s="281">
        <v>4959</v>
      </c>
      <c r="J17" s="281">
        <v>6858</v>
      </c>
      <c r="K17" s="281">
        <v>7911</v>
      </c>
      <c r="L17" s="281">
        <v>5473</v>
      </c>
      <c r="M17" s="281">
        <v>5455</v>
      </c>
      <c r="N17" s="281">
        <v>18</v>
      </c>
      <c r="O17" s="281">
        <v>14275</v>
      </c>
      <c r="P17" s="281">
        <v>494</v>
      </c>
      <c r="Q17" s="13"/>
      <c r="R17" s="13"/>
      <c r="S17" s="13"/>
    </row>
    <row r="18" spans="1:19" ht="21" customHeight="1">
      <c r="A18" s="47"/>
      <c r="B18" s="47"/>
      <c r="C18" s="577" t="s">
        <v>521</v>
      </c>
      <c r="D18" s="577"/>
      <c r="E18" s="577"/>
      <c r="F18" s="48"/>
      <c r="G18" s="365">
        <v>40610</v>
      </c>
      <c r="H18" s="381">
        <v>4057</v>
      </c>
      <c r="I18" s="281">
        <v>14092</v>
      </c>
      <c r="J18" s="281">
        <v>19731</v>
      </c>
      <c r="K18" s="281">
        <v>20879</v>
      </c>
      <c r="L18" s="281">
        <v>16776</v>
      </c>
      <c r="M18" s="281">
        <v>16744</v>
      </c>
      <c r="N18" s="281">
        <v>32</v>
      </c>
      <c r="O18" s="281">
        <v>39645</v>
      </c>
      <c r="P18" s="281">
        <v>965</v>
      </c>
      <c r="Q18" s="13"/>
      <c r="R18" s="13"/>
      <c r="S18" s="13"/>
    </row>
    <row r="19" spans="1:19" ht="21" customHeight="1" thickBot="1">
      <c r="A19" s="380"/>
      <c r="B19" s="574" t="s">
        <v>520</v>
      </c>
      <c r="C19" s="574"/>
      <c r="D19" s="574"/>
      <c r="E19" s="574"/>
      <c r="F19" s="379"/>
      <c r="G19" s="378">
        <v>9022</v>
      </c>
      <c r="H19" s="377">
        <v>761</v>
      </c>
      <c r="I19" s="377">
        <v>3494</v>
      </c>
      <c r="J19" s="377">
        <v>4211</v>
      </c>
      <c r="K19" s="377">
        <v>4811</v>
      </c>
      <c r="L19" s="377">
        <v>3190</v>
      </c>
      <c r="M19" s="377">
        <v>3184</v>
      </c>
      <c r="N19" s="377">
        <v>6</v>
      </c>
      <c r="O19" s="377">
        <v>8799</v>
      </c>
      <c r="P19" s="377">
        <v>223</v>
      </c>
      <c r="Q19" s="319"/>
      <c r="R19" s="13"/>
      <c r="S19" s="13"/>
    </row>
    <row r="20" spans="1:19">
      <c r="A20" s="376" t="s">
        <v>519</v>
      </c>
      <c r="B20" s="376" t="s">
        <v>518</v>
      </c>
    </row>
    <row r="21" spans="1:19">
      <c r="A21" s="376"/>
      <c r="B21" s="376" t="s">
        <v>517</v>
      </c>
    </row>
    <row r="22" spans="1:19">
      <c r="A22" s="376"/>
      <c r="B22" s="376" t="s">
        <v>516</v>
      </c>
    </row>
  </sheetData>
  <mergeCells count="23">
    <mergeCell ref="B19:E19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C17:E17"/>
    <mergeCell ref="C18:E18"/>
    <mergeCell ref="D14:E14"/>
    <mergeCell ref="D15:E15"/>
    <mergeCell ref="D16:E16"/>
    <mergeCell ref="A3:P3"/>
    <mergeCell ref="L7:L10"/>
    <mergeCell ref="C13:E13"/>
    <mergeCell ref="G7:G8"/>
    <mergeCell ref="N5:P5"/>
    <mergeCell ref="A11:E11"/>
    <mergeCell ref="A6:E10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workbookViewId="0">
      <selection activeCell="K2" sqref="K2"/>
    </sheetView>
  </sheetViews>
  <sheetFormatPr defaultRowHeight="13.5"/>
  <cols>
    <col min="1" max="2" width="4.25" style="2" customWidth="1"/>
    <col min="3" max="3" width="6.75" style="2" bestFit="1" customWidth="1"/>
    <col min="4" max="9" width="11.625" style="2" customWidth="1"/>
    <col min="10" max="10" width="12.625" style="2" customWidth="1"/>
    <col min="11" max="16384" width="9" style="2"/>
  </cols>
  <sheetData>
    <row r="1" spans="1:11" s="11" customFormat="1" ht="19.5" customHeight="1"/>
    <row r="2" spans="1:11" ht="19.5" customHeight="1">
      <c r="A2" s="9"/>
      <c r="B2" s="9"/>
      <c r="C2" s="9"/>
      <c r="K2" s="610" t="s">
        <v>685</v>
      </c>
    </row>
    <row r="3" spans="1:11" s="405" customFormat="1" ht="19.5" customHeight="1">
      <c r="A3" s="578" t="s">
        <v>556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1" s="13" customFormat="1" ht="21.75" customHeight="1">
      <c r="A4" s="14"/>
      <c r="B4" s="14"/>
      <c r="C4" s="14"/>
    </row>
    <row r="5" spans="1:11" s="74" customFormat="1" ht="12.75" customHeight="1" thickBot="1">
      <c r="A5" s="74" t="s">
        <v>555</v>
      </c>
      <c r="J5" s="75" t="s">
        <v>6</v>
      </c>
    </row>
    <row r="6" spans="1:11" s="13" customFormat="1" ht="9.9499999999999993" customHeight="1">
      <c r="A6" s="470" t="s">
        <v>554</v>
      </c>
      <c r="B6" s="470"/>
      <c r="C6" s="471"/>
      <c r="D6" s="581" t="s">
        <v>550</v>
      </c>
      <c r="E6" s="540" t="s">
        <v>553</v>
      </c>
      <c r="F6" s="470"/>
      <c r="G6" s="470"/>
      <c r="H6" s="471"/>
      <c r="I6" s="579" t="s">
        <v>552</v>
      </c>
      <c r="J6" s="540" t="s">
        <v>551</v>
      </c>
    </row>
    <row r="7" spans="1:11" s="13" customFormat="1" ht="9.9499999999999993" customHeight="1">
      <c r="A7" s="503"/>
      <c r="B7" s="503"/>
      <c r="C7" s="504"/>
      <c r="D7" s="536"/>
      <c r="E7" s="564"/>
      <c r="F7" s="472"/>
      <c r="G7" s="472"/>
      <c r="H7" s="473"/>
      <c r="I7" s="580"/>
      <c r="J7" s="537"/>
    </row>
    <row r="8" spans="1:11" s="13" customFormat="1" ht="9.9499999999999993" customHeight="1">
      <c r="A8" s="503"/>
      <c r="B8" s="503"/>
      <c r="C8" s="504"/>
      <c r="D8" s="536"/>
      <c r="E8" s="506" t="s">
        <v>550</v>
      </c>
      <c r="F8" s="562" t="s">
        <v>549</v>
      </c>
      <c r="G8" s="566"/>
      <c r="H8" s="506" t="s">
        <v>548</v>
      </c>
      <c r="I8" s="580"/>
      <c r="J8" s="537"/>
    </row>
    <row r="9" spans="1:11" s="13" customFormat="1" ht="9.9499999999999993" customHeight="1">
      <c r="A9" s="503"/>
      <c r="B9" s="503"/>
      <c r="C9" s="504"/>
      <c r="D9" s="536"/>
      <c r="E9" s="536"/>
      <c r="F9" s="564"/>
      <c r="G9" s="473"/>
      <c r="H9" s="536"/>
      <c r="I9" s="580" t="s">
        <v>547</v>
      </c>
      <c r="J9" s="537"/>
    </row>
    <row r="10" spans="1:11" s="13" customFormat="1" ht="9.9499999999999993" customHeight="1">
      <c r="A10" s="503"/>
      <c r="B10" s="503"/>
      <c r="C10" s="504"/>
      <c r="D10" s="536"/>
      <c r="E10" s="536"/>
      <c r="F10" s="506" t="s">
        <v>4</v>
      </c>
      <c r="G10" s="506" t="s">
        <v>5</v>
      </c>
      <c r="H10" s="536" t="s">
        <v>546</v>
      </c>
      <c r="I10" s="580"/>
      <c r="J10" s="537"/>
    </row>
    <row r="11" spans="1:11" s="13" customFormat="1" ht="9.9499999999999993" customHeight="1">
      <c r="A11" s="472"/>
      <c r="B11" s="472"/>
      <c r="C11" s="473"/>
      <c r="D11" s="478"/>
      <c r="E11" s="478"/>
      <c r="F11" s="478"/>
      <c r="G11" s="478"/>
      <c r="H11" s="478"/>
      <c r="I11" s="525"/>
      <c r="J11" s="564"/>
    </row>
    <row r="12" spans="1:11" s="22" customFormat="1" ht="21" customHeight="1">
      <c r="A12" s="68" t="s">
        <v>213</v>
      </c>
      <c r="B12" s="23">
        <v>2</v>
      </c>
      <c r="C12" s="175" t="s">
        <v>545</v>
      </c>
      <c r="D12" s="17">
        <v>138246</v>
      </c>
      <c r="E12" s="18">
        <v>81706</v>
      </c>
      <c r="F12" s="18">
        <v>45223</v>
      </c>
      <c r="G12" s="18">
        <v>33861</v>
      </c>
      <c r="H12" s="18">
        <v>2622</v>
      </c>
      <c r="I12" s="18">
        <v>56319</v>
      </c>
      <c r="J12" s="18">
        <v>221</v>
      </c>
    </row>
    <row r="13" spans="1:11" s="22" customFormat="1" ht="21" customHeight="1">
      <c r="A13" s="23"/>
      <c r="B13" s="23">
        <v>7</v>
      </c>
      <c r="C13" s="138" t="s">
        <v>544</v>
      </c>
      <c r="D13" s="18">
        <v>136076</v>
      </c>
      <c r="E13" s="18">
        <v>81335</v>
      </c>
      <c r="F13" s="18">
        <v>44564</v>
      </c>
      <c r="G13" s="18">
        <v>33176</v>
      </c>
      <c r="H13" s="18">
        <v>3595</v>
      </c>
      <c r="I13" s="18">
        <v>54643</v>
      </c>
      <c r="J13" s="18">
        <v>98</v>
      </c>
    </row>
    <row r="14" spans="1:11" s="22" customFormat="1" ht="21" customHeight="1">
      <c r="A14" s="23"/>
      <c r="B14" s="23">
        <v>12</v>
      </c>
      <c r="C14" s="138" t="s">
        <v>543</v>
      </c>
      <c r="D14" s="18">
        <v>134473</v>
      </c>
      <c r="E14" s="18">
        <v>77069</v>
      </c>
      <c r="F14" s="18">
        <v>41369</v>
      </c>
      <c r="G14" s="18">
        <v>31898</v>
      </c>
      <c r="H14" s="18">
        <v>3802</v>
      </c>
      <c r="I14" s="18">
        <v>56987</v>
      </c>
      <c r="J14" s="18">
        <v>417</v>
      </c>
    </row>
    <row r="15" spans="1:11" s="22" customFormat="1" ht="21" customHeight="1">
      <c r="A15" s="23"/>
      <c r="B15" s="23">
        <v>17</v>
      </c>
      <c r="C15" s="138" t="s">
        <v>542</v>
      </c>
      <c r="D15" s="17">
        <v>131171</v>
      </c>
      <c r="E15" s="18">
        <v>74829</v>
      </c>
      <c r="F15" s="18">
        <v>40042</v>
      </c>
      <c r="G15" s="18">
        <v>30727</v>
      </c>
      <c r="H15" s="18">
        <v>4060</v>
      </c>
      <c r="I15" s="18">
        <v>55571</v>
      </c>
      <c r="J15" s="18">
        <v>771</v>
      </c>
    </row>
    <row r="16" spans="1:11" s="239" customFormat="1" ht="21" customHeight="1" thickBot="1">
      <c r="A16" s="321"/>
      <c r="B16" s="321">
        <v>22</v>
      </c>
      <c r="C16" s="140" t="s">
        <v>241</v>
      </c>
      <c r="D16" s="404">
        <v>127566</v>
      </c>
      <c r="E16" s="402">
        <v>70559</v>
      </c>
      <c r="F16" s="402">
        <v>37980</v>
      </c>
      <c r="G16" s="403">
        <v>28711</v>
      </c>
      <c r="H16" s="402">
        <v>3868</v>
      </c>
      <c r="I16" s="402">
        <v>54796</v>
      </c>
      <c r="J16" s="402">
        <v>2211</v>
      </c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J2" sqref="J2"/>
    </sheetView>
  </sheetViews>
  <sheetFormatPr defaultRowHeight="13.5"/>
  <cols>
    <col min="1" max="2" width="2.625" style="2" customWidth="1"/>
    <col min="3" max="3" width="20.875" style="2" customWidth="1"/>
    <col min="4" max="4" width="1.25" style="2" customWidth="1"/>
    <col min="5" max="7" width="11.375" style="2" customWidth="1"/>
    <col min="8" max="8" width="11.375" style="121" customWidth="1"/>
    <col min="9" max="9" width="11.375" style="406" customWidth="1"/>
    <col min="10" max="16384" width="9" style="2"/>
  </cols>
  <sheetData>
    <row r="1" spans="1:10" ht="19.5" customHeight="1">
      <c r="I1" s="375" t="s">
        <v>107</v>
      </c>
    </row>
    <row r="2" spans="1:10" ht="19.5" customHeight="1">
      <c r="B2" s="9"/>
      <c r="C2" s="9"/>
      <c r="D2" s="9"/>
      <c r="J2" s="610" t="s">
        <v>685</v>
      </c>
    </row>
    <row r="3" spans="1:10" s="348" customFormat="1" ht="19.5" customHeight="1">
      <c r="A3" s="578" t="s">
        <v>586</v>
      </c>
      <c r="B3" s="578"/>
      <c r="C3" s="578"/>
      <c r="D3" s="578"/>
      <c r="E3" s="578"/>
      <c r="F3" s="578"/>
      <c r="G3" s="578"/>
      <c r="H3" s="578"/>
      <c r="I3" s="578"/>
    </row>
    <row r="4" spans="1:10" s="13" customFormat="1" ht="19.5" customHeight="1">
      <c r="H4" s="421"/>
      <c r="I4" s="420"/>
    </row>
    <row r="5" spans="1:10" s="74" customFormat="1" ht="12.75" customHeight="1" thickBot="1">
      <c r="A5" s="80" t="s">
        <v>585</v>
      </c>
      <c r="C5" s="167"/>
      <c r="D5" s="80"/>
      <c r="F5" s="80"/>
      <c r="G5" s="80"/>
      <c r="H5" s="77"/>
      <c r="I5" s="77" t="s">
        <v>6</v>
      </c>
    </row>
    <row r="6" spans="1:10" s="13" customFormat="1" ht="9.9499999999999993" customHeight="1">
      <c r="A6" s="470" t="s">
        <v>584</v>
      </c>
      <c r="B6" s="470"/>
      <c r="C6" s="470"/>
      <c r="D6" s="471"/>
      <c r="E6" s="582" t="s">
        <v>514</v>
      </c>
      <c r="F6" s="540" t="s">
        <v>90</v>
      </c>
      <c r="G6" s="470"/>
      <c r="H6" s="470"/>
      <c r="I6" s="470"/>
    </row>
    <row r="7" spans="1:10" s="13" customFormat="1" ht="9.9499999999999993" customHeight="1">
      <c r="A7" s="503"/>
      <c r="B7" s="503"/>
      <c r="C7" s="503"/>
      <c r="D7" s="504"/>
      <c r="E7" s="583"/>
      <c r="F7" s="564"/>
      <c r="G7" s="472"/>
      <c r="H7" s="472"/>
      <c r="I7" s="472"/>
    </row>
    <row r="8" spans="1:10" s="13" customFormat="1" ht="9.9499999999999993" customHeight="1">
      <c r="A8" s="503"/>
      <c r="B8" s="503"/>
      <c r="C8" s="503"/>
      <c r="D8" s="504"/>
      <c r="E8" s="584" t="s">
        <v>583</v>
      </c>
      <c r="F8" s="506" t="s">
        <v>582</v>
      </c>
      <c r="G8" s="506" t="s">
        <v>424</v>
      </c>
      <c r="H8" s="506" t="s">
        <v>4</v>
      </c>
      <c r="I8" s="562" t="s">
        <v>5</v>
      </c>
    </row>
    <row r="9" spans="1:10" s="13" customFormat="1" ht="9.9499999999999993" customHeight="1">
      <c r="A9" s="472"/>
      <c r="B9" s="472"/>
      <c r="C9" s="472"/>
      <c r="D9" s="473"/>
      <c r="E9" s="585"/>
      <c r="F9" s="478"/>
      <c r="G9" s="478"/>
      <c r="H9" s="478"/>
      <c r="I9" s="564"/>
    </row>
    <row r="10" spans="1:10" s="348" customFormat="1" ht="21" customHeight="1">
      <c r="A10" s="589" t="s">
        <v>581</v>
      </c>
      <c r="B10" s="590"/>
      <c r="C10" s="590"/>
      <c r="D10" s="419"/>
      <c r="E10" s="84">
        <f>E11+E15+E19+E31</f>
        <v>73267</v>
      </c>
      <c r="F10" s="84">
        <f>F11+F15+F19+F31</f>
        <v>70769</v>
      </c>
      <c r="G10" s="416">
        <f>G11+G15+G19+G31</f>
        <v>100.00000000000001</v>
      </c>
      <c r="H10" s="418">
        <f>H11+H15+H19+H31</f>
        <v>40042</v>
      </c>
      <c r="I10" s="84">
        <f>I11+I15+I19+I31</f>
        <v>30727</v>
      </c>
    </row>
    <row r="11" spans="1:10" s="348" customFormat="1" ht="21" customHeight="1">
      <c r="A11" s="239"/>
      <c r="B11" s="591" t="s">
        <v>580</v>
      </c>
      <c r="C11" s="592"/>
      <c r="D11" s="417"/>
      <c r="E11" s="28">
        <f>SUM(E12:E14)</f>
        <v>6185</v>
      </c>
      <c r="F11" s="28">
        <f>H11+I11</f>
        <v>5587</v>
      </c>
      <c r="G11" s="416">
        <f>F11/F10*100</f>
        <v>7.8946996566293155</v>
      </c>
      <c r="H11" s="415">
        <f>SUM(H12:H14)</f>
        <v>3004</v>
      </c>
      <c r="I11" s="28">
        <f>SUM(I12:I14)</f>
        <v>2583</v>
      </c>
    </row>
    <row r="12" spans="1:10" s="13" customFormat="1" ht="21" customHeight="1">
      <c r="B12" s="319"/>
      <c r="C12" s="48" t="s">
        <v>579</v>
      </c>
      <c r="D12" s="412"/>
      <c r="E12" s="18">
        <v>5636</v>
      </c>
      <c r="F12" s="18">
        <f>H12+I12</f>
        <v>5212</v>
      </c>
      <c r="G12" s="31">
        <f>F12/F10*100</f>
        <v>7.364806624369427</v>
      </c>
      <c r="H12" s="19">
        <v>2753</v>
      </c>
      <c r="I12" s="18">
        <v>2459</v>
      </c>
    </row>
    <row r="13" spans="1:10" s="13" customFormat="1" ht="21" customHeight="1">
      <c r="B13" s="319"/>
      <c r="C13" s="48" t="s">
        <v>578</v>
      </c>
      <c r="D13" s="412"/>
      <c r="E13" s="18">
        <v>34</v>
      </c>
      <c r="F13" s="18">
        <f>H13+I13</f>
        <v>7</v>
      </c>
      <c r="G13" s="31">
        <f>F13/F10*100</f>
        <v>9.8913366021845719E-3</v>
      </c>
      <c r="H13" s="19">
        <v>6</v>
      </c>
      <c r="I13" s="18">
        <v>1</v>
      </c>
    </row>
    <row r="14" spans="1:10" s="13" customFormat="1" ht="21" customHeight="1">
      <c r="B14" s="319"/>
      <c r="C14" s="48" t="s">
        <v>577</v>
      </c>
      <c r="D14" s="412"/>
      <c r="E14" s="18">
        <v>515</v>
      </c>
      <c r="F14" s="18">
        <f>H14+I14</f>
        <v>368</v>
      </c>
      <c r="G14" s="31">
        <f>F14/F10*100</f>
        <v>0.52000169565770316</v>
      </c>
      <c r="H14" s="19">
        <v>245</v>
      </c>
      <c r="I14" s="18">
        <v>123</v>
      </c>
    </row>
    <row r="15" spans="1:10" s="348" customFormat="1" ht="21" customHeight="1">
      <c r="B15" s="588" t="s">
        <v>576</v>
      </c>
      <c r="C15" s="588"/>
      <c r="D15" s="417"/>
      <c r="E15" s="28">
        <f>SUM(E16:E18)</f>
        <v>24455</v>
      </c>
      <c r="F15" s="28">
        <f>H15+I15</f>
        <v>23274</v>
      </c>
      <c r="G15" s="416">
        <f>F15/F10*100</f>
        <v>32.887281154177678</v>
      </c>
      <c r="H15" s="415">
        <f>SUM(H16:H18)</f>
        <v>17783</v>
      </c>
      <c r="I15" s="28">
        <f>SUM(I16:I18)</f>
        <v>5491</v>
      </c>
    </row>
    <row r="16" spans="1:10" s="13" customFormat="1" ht="21" customHeight="1">
      <c r="B16" s="319"/>
      <c r="C16" s="48" t="s">
        <v>575</v>
      </c>
      <c r="D16" s="412"/>
      <c r="E16" s="18">
        <v>17</v>
      </c>
      <c r="F16" s="18">
        <v>1</v>
      </c>
      <c r="G16" s="31">
        <v>1.4130480860263699E-3</v>
      </c>
      <c r="H16" s="19">
        <v>1</v>
      </c>
      <c r="I16" s="19" t="s">
        <v>566</v>
      </c>
    </row>
    <row r="17" spans="1:9" s="13" customFormat="1" ht="21" customHeight="1">
      <c r="B17" s="319"/>
      <c r="C17" s="48" t="s">
        <v>574</v>
      </c>
      <c r="D17" s="412"/>
      <c r="E17" s="18">
        <v>7299</v>
      </c>
      <c r="F17" s="18">
        <f t="shared" ref="F17:F23" si="0">H17+I17</f>
        <v>6566</v>
      </c>
      <c r="G17" s="31">
        <f>F17/F10*100</f>
        <v>9.2780737328491298</v>
      </c>
      <c r="H17" s="19">
        <v>5566</v>
      </c>
      <c r="I17" s="18">
        <v>1000</v>
      </c>
    </row>
    <row r="18" spans="1:9" s="13" customFormat="1" ht="21" customHeight="1">
      <c r="B18" s="319"/>
      <c r="C18" s="48" t="s">
        <v>573</v>
      </c>
      <c r="D18" s="412"/>
      <c r="E18" s="18">
        <v>17139</v>
      </c>
      <c r="F18" s="18">
        <f t="shared" si="0"/>
        <v>16707</v>
      </c>
      <c r="G18" s="31">
        <f>F18/F10*100</f>
        <v>23.607794373242523</v>
      </c>
      <c r="H18" s="19">
        <v>12216</v>
      </c>
      <c r="I18" s="18">
        <v>4491</v>
      </c>
    </row>
    <row r="19" spans="1:9" s="348" customFormat="1" ht="21" customHeight="1">
      <c r="B19" s="588" t="s">
        <v>572</v>
      </c>
      <c r="C19" s="588"/>
      <c r="D19" s="417"/>
      <c r="E19" s="28">
        <f>SUM(E20:E30)</f>
        <v>42393</v>
      </c>
      <c r="F19" s="28">
        <f t="shared" si="0"/>
        <v>41417</v>
      </c>
      <c r="G19" s="416">
        <f>F19/F10*100</f>
        <v>58.524212578954064</v>
      </c>
      <c r="H19" s="415">
        <f>SUM(H20:H30)</f>
        <v>18973</v>
      </c>
      <c r="I19" s="28">
        <f>SUM(I20:I30)</f>
        <v>22444</v>
      </c>
    </row>
    <row r="20" spans="1:9" s="13" customFormat="1" ht="21" customHeight="1">
      <c r="B20" s="319"/>
      <c r="C20" s="414" t="s">
        <v>571</v>
      </c>
      <c r="D20" s="412"/>
      <c r="E20" s="18">
        <v>485</v>
      </c>
      <c r="F20" s="18">
        <f t="shared" si="0"/>
        <v>357</v>
      </c>
      <c r="G20" s="31">
        <f>F20/F10*100</f>
        <v>0.50445816671141319</v>
      </c>
      <c r="H20" s="19">
        <v>317</v>
      </c>
      <c r="I20" s="18">
        <v>40</v>
      </c>
    </row>
    <row r="21" spans="1:9" s="13" customFormat="1" ht="21" customHeight="1">
      <c r="B21" s="319"/>
      <c r="C21" s="48" t="s">
        <v>570</v>
      </c>
      <c r="D21" s="412"/>
      <c r="E21" s="18">
        <v>3971</v>
      </c>
      <c r="F21" s="18">
        <f t="shared" si="0"/>
        <v>3337</v>
      </c>
      <c r="G21" s="31">
        <f>F21/F10*100</f>
        <v>4.7153414630699881</v>
      </c>
      <c r="H21" s="19">
        <v>2718</v>
      </c>
      <c r="I21" s="18">
        <v>619</v>
      </c>
    </row>
    <row r="22" spans="1:9" s="13" customFormat="1" ht="21" customHeight="1">
      <c r="C22" s="48" t="s">
        <v>569</v>
      </c>
      <c r="D22" s="412"/>
      <c r="E22" s="18">
        <v>16472</v>
      </c>
      <c r="F22" s="18">
        <f t="shared" si="0"/>
        <v>12408</v>
      </c>
      <c r="G22" s="31">
        <f>F22/F10*100</f>
        <v>17.533100651415168</v>
      </c>
      <c r="H22" s="19">
        <v>5621</v>
      </c>
      <c r="I22" s="18">
        <v>6787</v>
      </c>
    </row>
    <row r="23" spans="1:9" s="13" customFormat="1" ht="21" customHeight="1">
      <c r="C23" s="48" t="s">
        <v>568</v>
      </c>
      <c r="D23" s="412"/>
      <c r="E23" s="18">
        <v>1599</v>
      </c>
      <c r="F23" s="18">
        <f t="shared" si="0"/>
        <v>1443</v>
      </c>
      <c r="G23" s="31">
        <f>F23/F10*100</f>
        <v>2.0390283881360483</v>
      </c>
      <c r="H23" s="19">
        <v>653</v>
      </c>
      <c r="I23" s="18">
        <v>790</v>
      </c>
    </row>
    <row r="24" spans="1:9" s="13" customFormat="1" ht="21" customHeight="1">
      <c r="C24" s="48" t="s">
        <v>567</v>
      </c>
      <c r="D24" s="412"/>
      <c r="E24" s="18">
        <v>17401</v>
      </c>
      <c r="F24" s="19" t="s">
        <v>566</v>
      </c>
      <c r="G24" s="177">
        <v>0</v>
      </c>
      <c r="H24" s="19" t="s">
        <v>566</v>
      </c>
      <c r="I24" s="19" t="s">
        <v>566</v>
      </c>
    </row>
    <row r="25" spans="1:9" s="13" customFormat="1" ht="21" customHeight="1">
      <c r="C25" s="48" t="s">
        <v>565</v>
      </c>
      <c r="D25" s="412"/>
      <c r="E25" s="19" t="s">
        <v>560</v>
      </c>
      <c r="F25" s="18">
        <f t="shared" ref="F25:F31" si="1">H25+I25</f>
        <v>2880</v>
      </c>
      <c r="G25" s="31">
        <f>F25/F10*100</f>
        <v>4.0695784877559387</v>
      </c>
      <c r="H25" s="19">
        <v>906</v>
      </c>
      <c r="I25" s="18">
        <v>1974</v>
      </c>
    </row>
    <row r="26" spans="1:9" s="13" customFormat="1" ht="21" customHeight="1">
      <c r="C26" s="48" t="s">
        <v>564</v>
      </c>
      <c r="D26" s="412"/>
      <c r="E26" s="19" t="s">
        <v>560</v>
      </c>
      <c r="F26" s="18">
        <f t="shared" si="1"/>
        <v>7412</v>
      </c>
      <c r="G26" s="31">
        <f>F26/F10*100</f>
        <v>10.473512413627436</v>
      </c>
      <c r="H26" s="19">
        <v>1455</v>
      </c>
      <c r="I26" s="18">
        <v>5957</v>
      </c>
    </row>
    <row r="27" spans="1:9" s="13" customFormat="1" ht="21" customHeight="1">
      <c r="C27" s="48" t="s">
        <v>563</v>
      </c>
      <c r="D27" s="412"/>
      <c r="E27" s="19" t="s">
        <v>560</v>
      </c>
      <c r="F27" s="18">
        <f t="shared" si="1"/>
        <v>2743</v>
      </c>
      <c r="G27" s="31">
        <f>F27/F10*100</f>
        <v>3.8759908999703261</v>
      </c>
      <c r="H27" s="19">
        <v>1116</v>
      </c>
      <c r="I27" s="18">
        <v>1627</v>
      </c>
    </row>
    <row r="28" spans="1:9" s="13" customFormat="1" ht="21" customHeight="1">
      <c r="C28" s="48" t="s">
        <v>562</v>
      </c>
      <c r="D28" s="412"/>
      <c r="E28" s="19" t="s">
        <v>560</v>
      </c>
      <c r="F28" s="18">
        <f t="shared" si="1"/>
        <v>1052</v>
      </c>
      <c r="G28" s="31">
        <f>F28/F10*100</f>
        <v>1.4865265864997386</v>
      </c>
      <c r="H28" s="19">
        <v>685</v>
      </c>
      <c r="I28" s="18">
        <v>367</v>
      </c>
    </row>
    <row r="29" spans="1:9" s="13" customFormat="1" ht="21" customHeight="1">
      <c r="C29" s="413" t="s">
        <v>561</v>
      </c>
      <c r="D29" s="412"/>
      <c r="E29" s="19" t="s">
        <v>560</v>
      </c>
      <c r="F29" s="18">
        <f t="shared" si="1"/>
        <v>7507</v>
      </c>
      <c r="G29" s="31">
        <f>F29/F10*100</f>
        <v>10.607751981799941</v>
      </c>
      <c r="H29" s="19">
        <v>4069</v>
      </c>
      <c r="I29" s="18">
        <v>3438</v>
      </c>
    </row>
    <row r="30" spans="1:9" s="13" customFormat="1" ht="21" customHeight="1">
      <c r="C30" s="413" t="s">
        <v>559</v>
      </c>
      <c r="D30" s="412"/>
      <c r="E30" s="18">
        <v>2465</v>
      </c>
      <c r="F30" s="18">
        <f t="shared" si="1"/>
        <v>2278</v>
      </c>
      <c r="G30" s="31">
        <f>F30/F10*100</f>
        <v>3.2189235399680651</v>
      </c>
      <c r="H30" s="19">
        <v>1433</v>
      </c>
      <c r="I30" s="18">
        <v>845</v>
      </c>
    </row>
    <row r="31" spans="1:9" s="348" customFormat="1" ht="21.75" customHeight="1" thickBot="1">
      <c r="A31" s="411"/>
      <c r="B31" s="586" t="s">
        <v>558</v>
      </c>
      <c r="C31" s="587"/>
      <c r="D31" s="410"/>
      <c r="E31" s="402">
        <v>234</v>
      </c>
      <c r="F31" s="402">
        <f t="shared" si="1"/>
        <v>491</v>
      </c>
      <c r="G31" s="409">
        <f>F31/F10*100</f>
        <v>0.69380661023894641</v>
      </c>
      <c r="H31" s="408">
        <v>282</v>
      </c>
      <c r="I31" s="402">
        <v>209</v>
      </c>
    </row>
    <row r="32" spans="1:9">
      <c r="A32" s="407" t="s">
        <v>557</v>
      </c>
    </row>
  </sheetData>
  <mergeCells count="14">
    <mergeCell ref="B31:C31"/>
    <mergeCell ref="B15:C15"/>
    <mergeCell ref="B19:C19"/>
    <mergeCell ref="A10:C10"/>
    <mergeCell ref="B11:C11"/>
    <mergeCell ref="A3:I3"/>
    <mergeCell ref="F6:I7"/>
    <mergeCell ref="F8:F9"/>
    <mergeCell ref="G8:G9"/>
    <mergeCell ref="H8:H9"/>
    <mergeCell ref="I8:I9"/>
    <mergeCell ref="E6:E7"/>
    <mergeCell ref="E8:E9"/>
    <mergeCell ref="A6:D9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Normal="100" zoomScaleSheetLayoutView="100" workbookViewId="0">
      <pane ySplit="7" topLeftCell="A8" activePane="bottomLeft" state="frozen"/>
      <selection pane="bottomLeft" activeCell="J2" sqref="J2"/>
    </sheetView>
  </sheetViews>
  <sheetFormatPr defaultRowHeight="13.5"/>
  <cols>
    <col min="1" max="1" width="4.75" style="2" customWidth="1"/>
    <col min="2" max="2" width="8.875" style="121" customWidth="1"/>
    <col min="3" max="3" width="9.625" style="2" customWidth="1"/>
    <col min="4" max="7" width="10.375" style="2" customWidth="1"/>
    <col min="8" max="8" width="11.125" style="2" customWidth="1"/>
    <col min="9" max="9" width="26.375" style="2" customWidth="1"/>
    <col min="10" max="10" width="10.25" style="2" customWidth="1"/>
    <col min="11" max="16384" width="9" style="2"/>
  </cols>
  <sheetData>
    <row r="1" spans="1:10" s="11" customFormat="1" ht="19.5" customHeight="1">
      <c r="A1" s="468" t="s">
        <v>107</v>
      </c>
      <c r="B1" s="468"/>
    </row>
    <row r="2" spans="1:10" ht="19.5" customHeight="1">
      <c r="J2" s="610" t="s">
        <v>685</v>
      </c>
    </row>
    <row r="3" spans="1:10" s="82" customFormat="1" ht="19.5" customHeight="1">
      <c r="A3" s="469" t="s">
        <v>227</v>
      </c>
      <c r="B3" s="469"/>
      <c r="C3" s="469"/>
      <c r="D3" s="469"/>
      <c r="E3" s="469"/>
      <c r="F3" s="469"/>
      <c r="G3" s="469"/>
      <c r="H3" s="469"/>
      <c r="I3" s="469"/>
    </row>
    <row r="4" spans="1:10" s="13" customFormat="1" ht="19.5" customHeight="1">
      <c r="A4" s="14"/>
      <c r="B4" s="126"/>
      <c r="C4" s="14"/>
    </row>
    <row r="5" spans="1:10" s="78" customFormat="1" ht="12.75" customHeight="1" thickBot="1">
      <c r="A5" s="76" t="s">
        <v>222</v>
      </c>
      <c r="B5" s="124"/>
      <c r="C5" s="76"/>
      <c r="D5" s="76"/>
      <c r="E5" s="76"/>
      <c r="F5" s="76"/>
      <c r="G5" s="76"/>
      <c r="H5" s="76"/>
      <c r="I5" s="77" t="s">
        <v>98</v>
      </c>
    </row>
    <row r="6" spans="1:10" ht="21" customHeight="1">
      <c r="A6" s="470" t="s">
        <v>223</v>
      </c>
      <c r="B6" s="471"/>
      <c r="C6" s="25" t="s">
        <v>135</v>
      </c>
      <c r="D6" s="478" t="s">
        <v>1</v>
      </c>
      <c r="E6" s="478"/>
      <c r="F6" s="478"/>
      <c r="G6" s="478"/>
      <c r="H6" s="27" t="s">
        <v>226</v>
      </c>
      <c r="I6" s="476" t="s">
        <v>225</v>
      </c>
    </row>
    <row r="7" spans="1:10" ht="21" customHeight="1">
      <c r="A7" s="472"/>
      <c r="B7" s="473"/>
      <c r="C7" s="26" t="s">
        <v>99</v>
      </c>
      <c r="D7" s="20" t="s">
        <v>2</v>
      </c>
      <c r="E7" s="20" t="s">
        <v>224</v>
      </c>
      <c r="F7" s="20" t="s">
        <v>4</v>
      </c>
      <c r="G7" s="20" t="s">
        <v>5</v>
      </c>
      <c r="H7" s="26" t="s">
        <v>100</v>
      </c>
      <c r="I7" s="477"/>
    </row>
    <row r="8" spans="1:10" ht="26.25" customHeight="1">
      <c r="A8" s="129" t="s">
        <v>207</v>
      </c>
      <c r="B8" s="123" t="s">
        <v>208</v>
      </c>
      <c r="C8" s="4">
        <v>4.0999999999999996</v>
      </c>
      <c r="D8" s="5">
        <v>4679</v>
      </c>
      <c r="E8" s="5">
        <v>21792</v>
      </c>
      <c r="F8" s="6" t="s">
        <v>93</v>
      </c>
      <c r="G8" s="6" t="s">
        <v>93</v>
      </c>
      <c r="H8" s="7" t="s">
        <v>94</v>
      </c>
      <c r="I8" s="130" t="s">
        <v>161</v>
      </c>
    </row>
    <row r="9" spans="1:10" ht="26.25" customHeight="1">
      <c r="A9" s="120"/>
      <c r="B9" s="123" t="s">
        <v>162</v>
      </c>
      <c r="C9" s="4">
        <v>4.0999999999999996</v>
      </c>
      <c r="D9" s="5">
        <v>4837</v>
      </c>
      <c r="E9" s="5">
        <v>30015</v>
      </c>
      <c r="F9" s="5">
        <v>15891</v>
      </c>
      <c r="G9" s="5">
        <v>14124</v>
      </c>
      <c r="H9" s="7" t="s">
        <v>93</v>
      </c>
      <c r="I9" s="130"/>
    </row>
    <row r="10" spans="1:10" ht="26.25" customHeight="1">
      <c r="A10" s="120"/>
      <c r="B10" s="123" t="s">
        <v>163</v>
      </c>
      <c r="C10" s="4">
        <v>4.0999999999999996</v>
      </c>
      <c r="D10" s="5">
        <v>5542</v>
      </c>
      <c r="E10" s="5">
        <v>30198</v>
      </c>
      <c r="F10" s="5">
        <v>15641</v>
      </c>
      <c r="G10" s="5">
        <v>14557</v>
      </c>
      <c r="H10" s="7" t="s">
        <v>93</v>
      </c>
      <c r="I10" s="130"/>
    </row>
    <row r="11" spans="1:10" ht="26.25" customHeight="1">
      <c r="A11" s="120" t="s">
        <v>209</v>
      </c>
      <c r="B11" s="123" t="s">
        <v>210</v>
      </c>
      <c r="C11" s="4">
        <v>4.0999999999999996</v>
      </c>
      <c r="D11" s="5">
        <v>5579</v>
      </c>
      <c r="E11" s="5">
        <v>31375</v>
      </c>
      <c r="F11" s="5">
        <v>15634</v>
      </c>
      <c r="G11" s="5">
        <v>15741</v>
      </c>
      <c r="H11" s="7" t="s">
        <v>93</v>
      </c>
      <c r="I11" s="130"/>
    </row>
    <row r="12" spans="1:10" ht="26.25" customHeight="1">
      <c r="A12" s="120"/>
      <c r="B12" s="123" t="s">
        <v>215</v>
      </c>
      <c r="C12" s="4">
        <v>4.0999999999999996</v>
      </c>
      <c r="D12" s="5">
        <v>6182</v>
      </c>
      <c r="E12" s="5">
        <v>26466</v>
      </c>
      <c r="F12" s="5">
        <v>13162</v>
      </c>
      <c r="G12" s="5">
        <v>13304</v>
      </c>
      <c r="H12" s="7">
        <v>140140</v>
      </c>
      <c r="I12" s="130" t="s">
        <v>164</v>
      </c>
    </row>
    <row r="13" spans="1:10" ht="26.25" customHeight="1">
      <c r="A13" s="120"/>
      <c r="B13" s="123" t="s">
        <v>165</v>
      </c>
      <c r="C13" s="4">
        <v>4.0999999999999996</v>
      </c>
      <c r="D13" s="5">
        <v>6554</v>
      </c>
      <c r="E13" s="5">
        <v>27740</v>
      </c>
      <c r="F13" s="5">
        <v>13755</v>
      </c>
      <c r="G13" s="5">
        <v>13985</v>
      </c>
      <c r="H13" s="7">
        <v>137038</v>
      </c>
      <c r="I13" s="130" t="s">
        <v>166</v>
      </c>
    </row>
    <row r="14" spans="1:10" ht="26.25" customHeight="1">
      <c r="A14" s="120" t="s">
        <v>211</v>
      </c>
      <c r="B14" s="123" t="s">
        <v>212</v>
      </c>
      <c r="C14" s="4">
        <v>4.0999999999999996</v>
      </c>
      <c r="D14" s="5">
        <v>6682</v>
      </c>
      <c r="E14" s="5">
        <v>29084</v>
      </c>
      <c r="F14" s="5">
        <v>14487</v>
      </c>
      <c r="G14" s="5">
        <v>14597</v>
      </c>
      <c r="H14" s="7">
        <v>139782</v>
      </c>
      <c r="I14" s="130" t="s">
        <v>167</v>
      </c>
    </row>
    <row r="15" spans="1:10" ht="26.25" customHeight="1">
      <c r="A15" s="117"/>
      <c r="B15" s="123" t="s">
        <v>168</v>
      </c>
      <c r="C15" s="4">
        <v>4.0999999999999996</v>
      </c>
      <c r="D15" s="5">
        <v>6950</v>
      </c>
      <c r="E15" s="5">
        <v>30777</v>
      </c>
      <c r="F15" s="5">
        <v>15353</v>
      </c>
      <c r="G15" s="5">
        <v>15424</v>
      </c>
      <c r="H15" s="7">
        <v>142500</v>
      </c>
      <c r="I15" s="130" t="s">
        <v>169</v>
      </c>
    </row>
    <row r="16" spans="1:10" ht="26.25" customHeight="1">
      <c r="A16" s="117"/>
      <c r="B16" s="123" t="s">
        <v>170</v>
      </c>
      <c r="C16" s="4">
        <v>19.79</v>
      </c>
      <c r="D16" s="5">
        <v>10657</v>
      </c>
      <c r="E16" s="5">
        <v>47868</v>
      </c>
      <c r="F16" s="6" t="s">
        <v>93</v>
      </c>
      <c r="G16" s="6" t="s">
        <v>93</v>
      </c>
      <c r="H16" s="7" t="s">
        <v>93</v>
      </c>
      <c r="I16" s="130" t="s">
        <v>171</v>
      </c>
    </row>
    <row r="17" spans="1:9" ht="26.25" customHeight="1">
      <c r="A17" s="117"/>
      <c r="B17" s="123" t="s">
        <v>172</v>
      </c>
      <c r="C17" s="4">
        <v>22.46</v>
      </c>
      <c r="D17" s="5">
        <v>11067</v>
      </c>
      <c r="E17" s="5">
        <v>49360</v>
      </c>
      <c r="F17" s="6" t="s">
        <v>93</v>
      </c>
      <c r="G17" s="6" t="s">
        <v>93</v>
      </c>
      <c r="H17" s="7" t="s">
        <v>93</v>
      </c>
      <c r="I17" s="130" t="s">
        <v>173</v>
      </c>
    </row>
    <row r="18" spans="1:9" ht="26.25" customHeight="1">
      <c r="A18" s="117"/>
      <c r="B18" s="123" t="s">
        <v>174</v>
      </c>
      <c r="C18" s="4">
        <v>22.46</v>
      </c>
      <c r="D18" s="5">
        <v>11125</v>
      </c>
      <c r="E18" s="5">
        <v>48726</v>
      </c>
      <c r="F18" s="5">
        <v>23952</v>
      </c>
      <c r="G18" s="5">
        <v>24774</v>
      </c>
      <c r="H18" s="7">
        <v>147397</v>
      </c>
      <c r="I18" s="130" t="s">
        <v>175</v>
      </c>
    </row>
    <row r="19" spans="1:9" ht="26.25" customHeight="1">
      <c r="A19" s="117"/>
      <c r="B19" s="123" t="s">
        <v>176</v>
      </c>
      <c r="C19" s="4">
        <v>22.46</v>
      </c>
      <c r="D19" s="6" t="s">
        <v>93</v>
      </c>
      <c r="E19" s="5">
        <v>59891</v>
      </c>
      <c r="F19" s="5">
        <v>28701</v>
      </c>
      <c r="G19" s="5">
        <v>31190</v>
      </c>
      <c r="H19" s="7">
        <v>182930</v>
      </c>
      <c r="I19" s="130" t="s">
        <v>177</v>
      </c>
    </row>
    <row r="20" spans="1:9" ht="26.25" customHeight="1">
      <c r="A20" s="117"/>
      <c r="B20" s="123" t="s">
        <v>178</v>
      </c>
      <c r="C20" s="4">
        <v>21.15</v>
      </c>
      <c r="D20" s="5">
        <v>14386</v>
      </c>
      <c r="E20" s="5">
        <v>61411</v>
      </c>
      <c r="F20" s="5">
        <v>29432</v>
      </c>
      <c r="G20" s="5">
        <v>31979</v>
      </c>
      <c r="H20" s="7">
        <v>184653</v>
      </c>
      <c r="I20" s="130" t="s">
        <v>179</v>
      </c>
    </row>
    <row r="21" spans="1:9" ht="26.25" customHeight="1">
      <c r="A21" s="117"/>
      <c r="B21" s="123" t="s">
        <v>180</v>
      </c>
      <c r="C21" s="4">
        <v>26.05</v>
      </c>
      <c r="D21" s="5">
        <v>14357</v>
      </c>
      <c r="E21" s="5">
        <v>62081</v>
      </c>
      <c r="F21" s="5">
        <v>29438</v>
      </c>
      <c r="G21" s="5">
        <v>32643</v>
      </c>
      <c r="H21" s="7" t="s">
        <v>93</v>
      </c>
      <c r="I21" s="130" t="s">
        <v>181</v>
      </c>
    </row>
    <row r="22" spans="1:9" ht="26.25" customHeight="1">
      <c r="A22" s="117"/>
      <c r="B22" s="123" t="s">
        <v>182</v>
      </c>
      <c r="C22" s="4">
        <v>82.16</v>
      </c>
      <c r="D22" s="5">
        <v>18233</v>
      </c>
      <c r="E22" s="5">
        <v>76885</v>
      </c>
      <c r="F22" s="5">
        <v>36520</v>
      </c>
      <c r="G22" s="5">
        <v>40365</v>
      </c>
      <c r="H22" s="7" t="s">
        <v>93</v>
      </c>
      <c r="I22" s="131" t="s">
        <v>183</v>
      </c>
    </row>
    <row r="23" spans="1:9" ht="14.25" customHeight="1">
      <c r="A23" s="479"/>
      <c r="B23" s="482" t="s">
        <v>184</v>
      </c>
      <c r="C23" s="480">
        <v>98.27</v>
      </c>
      <c r="D23" s="475">
        <v>19151</v>
      </c>
      <c r="E23" s="475">
        <v>84882</v>
      </c>
      <c r="F23" s="475">
        <v>40493</v>
      </c>
      <c r="G23" s="475">
        <v>44389</v>
      </c>
      <c r="H23" s="474">
        <v>182947</v>
      </c>
      <c r="I23" s="131" t="s">
        <v>217</v>
      </c>
    </row>
    <row r="24" spans="1:9" ht="14.25" customHeight="1">
      <c r="A24" s="479"/>
      <c r="B24" s="482"/>
      <c r="C24" s="480"/>
      <c r="D24" s="475"/>
      <c r="E24" s="475"/>
      <c r="F24" s="475"/>
      <c r="G24" s="475"/>
      <c r="H24" s="474"/>
      <c r="I24" s="131" t="s">
        <v>216</v>
      </c>
    </row>
    <row r="25" spans="1:9" ht="26.25" customHeight="1">
      <c r="A25" s="117"/>
      <c r="B25" s="123" t="s">
        <v>185</v>
      </c>
      <c r="C25" s="4">
        <v>102.69</v>
      </c>
      <c r="D25" s="5">
        <v>20296</v>
      </c>
      <c r="E25" s="5">
        <v>90801</v>
      </c>
      <c r="F25" s="5">
        <v>43364</v>
      </c>
      <c r="G25" s="5">
        <v>47437</v>
      </c>
      <c r="H25" s="7" t="s">
        <v>93</v>
      </c>
      <c r="I25" s="130" t="s">
        <v>186</v>
      </c>
    </row>
    <row r="26" spans="1:9" ht="26.25" customHeight="1">
      <c r="A26" s="117"/>
      <c r="B26" s="123" t="s">
        <v>187</v>
      </c>
      <c r="C26" s="4">
        <v>102.69</v>
      </c>
      <c r="D26" s="5">
        <v>21659</v>
      </c>
      <c r="E26" s="5">
        <v>91003</v>
      </c>
      <c r="F26" s="5">
        <v>43190</v>
      </c>
      <c r="G26" s="5">
        <v>47813</v>
      </c>
      <c r="H26" s="7">
        <v>182497</v>
      </c>
      <c r="I26" s="130" t="s">
        <v>188</v>
      </c>
    </row>
    <row r="27" spans="1:9" ht="26.25" customHeight="1">
      <c r="A27" s="117"/>
      <c r="B27" s="123" t="s">
        <v>189</v>
      </c>
      <c r="C27" s="4">
        <v>102.73</v>
      </c>
      <c r="D27" s="5">
        <v>23822</v>
      </c>
      <c r="E27" s="5">
        <v>90740</v>
      </c>
      <c r="F27" s="5">
        <v>42451</v>
      </c>
      <c r="G27" s="5">
        <v>48289</v>
      </c>
      <c r="H27" s="7">
        <v>181038</v>
      </c>
      <c r="I27" s="130" t="s">
        <v>190</v>
      </c>
    </row>
    <row r="28" spans="1:9" ht="14.25" customHeight="1">
      <c r="A28" s="479"/>
      <c r="B28" s="481" t="s">
        <v>191</v>
      </c>
      <c r="C28" s="480">
        <v>110.55</v>
      </c>
      <c r="D28" s="475">
        <v>28500</v>
      </c>
      <c r="E28" s="475">
        <v>101363</v>
      </c>
      <c r="F28" s="475">
        <v>47835</v>
      </c>
      <c r="G28" s="475">
        <v>53528</v>
      </c>
      <c r="H28" s="474">
        <v>183325</v>
      </c>
      <c r="I28" s="131" t="s">
        <v>218</v>
      </c>
    </row>
    <row r="29" spans="1:9" ht="14.25" customHeight="1">
      <c r="A29" s="479"/>
      <c r="B29" s="481"/>
      <c r="C29" s="480"/>
      <c r="D29" s="475"/>
      <c r="E29" s="475"/>
      <c r="F29" s="475"/>
      <c r="G29" s="475"/>
      <c r="H29" s="474"/>
      <c r="I29" s="131" t="s">
        <v>219</v>
      </c>
    </row>
    <row r="30" spans="1:9" ht="26.25" customHeight="1">
      <c r="A30" s="117"/>
      <c r="B30" s="123" t="s">
        <v>192</v>
      </c>
      <c r="C30" s="4">
        <v>110.63</v>
      </c>
      <c r="D30" s="5">
        <v>30312</v>
      </c>
      <c r="E30" s="5">
        <v>102951</v>
      </c>
      <c r="F30" s="5">
        <v>48905</v>
      </c>
      <c r="G30" s="5">
        <v>54046</v>
      </c>
      <c r="H30" s="7">
        <v>185503</v>
      </c>
      <c r="I30" s="130" t="s">
        <v>193</v>
      </c>
    </row>
    <row r="31" spans="1:9" ht="26.25" customHeight="1">
      <c r="A31" s="117"/>
      <c r="B31" s="123" t="s">
        <v>194</v>
      </c>
      <c r="C31" s="4">
        <v>110.68</v>
      </c>
      <c r="D31" s="5">
        <v>31411</v>
      </c>
      <c r="E31" s="5">
        <v>102056</v>
      </c>
      <c r="F31" s="5">
        <v>48324</v>
      </c>
      <c r="G31" s="5">
        <v>53732</v>
      </c>
      <c r="H31" s="7">
        <v>180901</v>
      </c>
      <c r="I31" s="130" t="s">
        <v>195</v>
      </c>
    </row>
    <row r="32" spans="1:9" ht="26.25" customHeight="1">
      <c r="A32" s="117"/>
      <c r="B32" s="123" t="s">
        <v>196</v>
      </c>
      <c r="C32" s="4">
        <v>110.7</v>
      </c>
      <c r="D32" s="5">
        <v>31923</v>
      </c>
      <c r="E32" s="5">
        <v>100640</v>
      </c>
      <c r="F32" s="5">
        <v>47653</v>
      </c>
      <c r="G32" s="5">
        <v>52987</v>
      </c>
      <c r="H32" s="7">
        <v>177532</v>
      </c>
      <c r="I32" s="130" t="s">
        <v>197</v>
      </c>
    </row>
    <row r="33" spans="1:9" ht="26.25" customHeight="1">
      <c r="A33" s="117" t="s">
        <v>213</v>
      </c>
      <c r="B33" s="123" t="s">
        <v>214</v>
      </c>
      <c r="C33" s="4">
        <v>110.92</v>
      </c>
      <c r="D33" s="5">
        <v>32293</v>
      </c>
      <c r="E33" s="5">
        <v>97103</v>
      </c>
      <c r="F33" s="5">
        <v>45505</v>
      </c>
      <c r="G33" s="5">
        <v>51598</v>
      </c>
      <c r="H33" s="7">
        <v>166930</v>
      </c>
      <c r="I33" s="130" t="s">
        <v>198</v>
      </c>
    </row>
    <row r="34" spans="1:9" ht="26.25" customHeight="1">
      <c r="A34" s="117"/>
      <c r="B34" s="123" t="s">
        <v>199</v>
      </c>
      <c r="C34" s="4">
        <v>110.93</v>
      </c>
      <c r="D34" s="5">
        <v>33049</v>
      </c>
      <c r="E34" s="5">
        <v>93756</v>
      </c>
      <c r="F34" s="5">
        <v>44006</v>
      </c>
      <c r="G34" s="5">
        <v>49750</v>
      </c>
      <c r="H34" s="7">
        <v>159890</v>
      </c>
      <c r="I34" s="130" t="s">
        <v>200</v>
      </c>
    </row>
    <row r="35" spans="1:9" ht="26.25" customHeight="1">
      <c r="A35" s="117"/>
      <c r="B35" s="123" t="s">
        <v>201</v>
      </c>
      <c r="C35" s="4">
        <v>110.95</v>
      </c>
      <c r="D35" s="5">
        <v>34087</v>
      </c>
      <c r="E35" s="5">
        <v>92586</v>
      </c>
      <c r="F35" s="5">
        <v>43446</v>
      </c>
      <c r="G35" s="5">
        <v>49140</v>
      </c>
      <c r="H35" s="7">
        <v>155200</v>
      </c>
      <c r="I35" s="130" t="s">
        <v>202</v>
      </c>
    </row>
    <row r="36" spans="1:9" ht="14.25" customHeight="1">
      <c r="A36" s="479"/>
      <c r="B36" s="481" t="s">
        <v>203</v>
      </c>
      <c r="C36" s="480">
        <v>212.33</v>
      </c>
      <c r="D36" s="475">
        <v>43602</v>
      </c>
      <c r="E36" s="475">
        <v>114486</v>
      </c>
      <c r="F36" s="475">
        <v>54018</v>
      </c>
      <c r="G36" s="475">
        <v>60468</v>
      </c>
      <c r="H36" s="475">
        <v>150225</v>
      </c>
      <c r="I36" s="131" t="s">
        <v>220</v>
      </c>
    </row>
    <row r="37" spans="1:9" ht="14.25" customHeight="1">
      <c r="A37" s="479"/>
      <c r="B37" s="481"/>
      <c r="C37" s="480"/>
      <c r="D37" s="475"/>
      <c r="E37" s="475"/>
      <c r="F37" s="475"/>
      <c r="G37" s="475"/>
      <c r="H37" s="475"/>
      <c r="I37" s="131" t="s">
        <v>221</v>
      </c>
    </row>
    <row r="38" spans="1:9" s="1" customFormat="1" ht="26.25" customHeight="1">
      <c r="A38" s="117"/>
      <c r="B38" s="123" t="s">
        <v>204</v>
      </c>
      <c r="C38" s="99">
        <v>284.85000000000002</v>
      </c>
      <c r="D38" s="5">
        <v>58132</v>
      </c>
      <c r="E38" s="5">
        <v>150225</v>
      </c>
      <c r="F38" s="5">
        <v>71138</v>
      </c>
      <c r="G38" s="5">
        <v>79087</v>
      </c>
      <c r="H38" s="7" t="s">
        <v>93</v>
      </c>
      <c r="I38" s="130" t="s">
        <v>97</v>
      </c>
    </row>
    <row r="39" spans="1:9" s="1" customFormat="1" ht="26.25" customHeight="1" thickBot="1">
      <c r="A39" s="125"/>
      <c r="B39" s="127" t="s">
        <v>205</v>
      </c>
      <c r="C39" s="113">
        <v>284.85000000000002</v>
      </c>
      <c r="D39" s="114">
        <v>58772</v>
      </c>
      <c r="E39" s="114">
        <v>145202</v>
      </c>
      <c r="F39" s="114">
        <v>69283</v>
      </c>
      <c r="G39" s="114">
        <v>75919</v>
      </c>
      <c r="H39" s="115">
        <v>145202</v>
      </c>
      <c r="I39" s="132" t="s">
        <v>206</v>
      </c>
    </row>
    <row r="40" spans="1:9" s="9" customFormat="1">
      <c r="A40" s="137" t="s">
        <v>229</v>
      </c>
      <c r="B40" s="118" t="s">
        <v>228</v>
      </c>
      <c r="C40" s="23"/>
    </row>
    <row r="41" spans="1:9">
      <c r="A41" s="15"/>
      <c r="B41" s="128"/>
      <c r="C41" s="15"/>
      <c r="D41" s="16"/>
      <c r="E41" s="16"/>
      <c r="F41" s="16"/>
      <c r="G41" s="16"/>
      <c r="H41" s="16"/>
    </row>
    <row r="42" spans="1:9">
      <c r="A42" s="15"/>
      <c r="B42" s="128"/>
      <c r="C42" s="15"/>
      <c r="D42" s="16"/>
      <c r="E42" s="16"/>
      <c r="F42" s="16"/>
      <c r="G42" s="16"/>
      <c r="H42" s="16"/>
    </row>
    <row r="43" spans="1:9">
      <c r="A43" s="15"/>
      <c r="B43" s="128"/>
      <c r="C43" s="15"/>
      <c r="D43" s="16"/>
      <c r="E43" s="16"/>
      <c r="F43" s="16"/>
      <c r="G43" s="16"/>
      <c r="H43" s="16"/>
    </row>
    <row r="44" spans="1:9">
      <c r="A44" s="15"/>
      <c r="B44" s="128"/>
      <c r="C44" s="15"/>
      <c r="D44" s="16"/>
      <c r="E44" s="16"/>
      <c r="F44" s="16"/>
      <c r="G44" s="16"/>
      <c r="H44" s="16"/>
    </row>
  </sheetData>
  <dataConsolidate/>
  <mergeCells count="29">
    <mergeCell ref="A28:A29"/>
    <mergeCell ref="A23:A24"/>
    <mergeCell ref="D36:D37"/>
    <mergeCell ref="C36:C37"/>
    <mergeCell ref="B36:B37"/>
    <mergeCell ref="A36:A37"/>
    <mergeCell ref="B23:B24"/>
    <mergeCell ref="D28:D29"/>
    <mergeCell ref="C28:C29"/>
    <mergeCell ref="B28:B29"/>
    <mergeCell ref="C23:C24"/>
    <mergeCell ref="H36:H37"/>
    <mergeCell ref="G36:G37"/>
    <mergeCell ref="F36:F37"/>
    <mergeCell ref="E36:E37"/>
    <mergeCell ref="D23:D24"/>
    <mergeCell ref="H28:H29"/>
    <mergeCell ref="G28:G29"/>
    <mergeCell ref="F28:F29"/>
    <mergeCell ref="E28:E29"/>
    <mergeCell ref="A1:B1"/>
    <mergeCell ref="A3:I3"/>
    <mergeCell ref="A6:B7"/>
    <mergeCell ref="H23:H24"/>
    <mergeCell ref="G23:G24"/>
    <mergeCell ref="F23:F24"/>
    <mergeCell ref="E23:E24"/>
    <mergeCell ref="I6:I7"/>
    <mergeCell ref="D6:G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I2" sqref="I2"/>
    </sheetView>
  </sheetViews>
  <sheetFormatPr defaultRowHeight="13.5"/>
  <cols>
    <col min="1" max="2" width="2.625" style="2" customWidth="1"/>
    <col min="3" max="3" width="25.125" style="2" customWidth="1"/>
    <col min="4" max="4" width="0.625" style="2" customWidth="1"/>
    <col min="5" max="6" width="11.375" style="2" customWidth="1"/>
    <col min="7" max="7" width="11.375" style="121" customWidth="1"/>
    <col min="8" max="8" width="11.375" style="406" customWidth="1"/>
    <col min="9" max="16384" width="9" style="2"/>
  </cols>
  <sheetData>
    <row r="1" spans="1:9" ht="19.5" customHeight="1">
      <c r="A1" s="425" t="s">
        <v>107</v>
      </c>
    </row>
    <row r="2" spans="1:9" ht="19.5" customHeight="1">
      <c r="B2" s="9"/>
      <c r="C2" s="9"/>
      <c r="D2" s="9"/>
      <c r="I2" s="610" t="s">
        <v>685</v>
      </c>
    </row>
    <row r="3" spans="1:9" s="348" customFormat="1" ht="19.5" customHeight="1">
      <c r="A3" s="578" t="s">
        <v>603</v>
      </c>
      <c r="B3" s="578"/>
      <c r="C3" s="578"/>
      <c r="D3" s="578"/>
      <c r="E3" s="578"/>
      <c r="F3" s="578"/>
      <c r="G3" s="578"/>
      <c r="H3" s="578"/>
    </row>
    <row r="4" spans="1:9" s="13" customFormat="1" ht="19.5" customHeight="1">
      <c r="G4" s="421"/>
      <c r="H4" s="420"/>
    </row>
    <row r="5" spans="1:9" s="74" customFormat="1" ht="12.75" customHeight="1" thickBot="1">
      <c r="A5" s="80" t="s">
        <v>585</v>
      </c>
      <c r="C5" s="167"/>
      <c r="D5" s="80"/>
      <c r="E5" s="80"/>
      <c r="F5" s="80"/>
      <c r="G5" s="77"/>
      <c r="H5" s="77" t="s">
        <v>6</v>
      </c>
    </row>
    <row r="6" spans="1:9" s="13" customFormat="1" ht="9.9499999999999993" customHeight="1">
      <c r="A6" s="470" t="s">
        <v>584</v>
      </c>
      <c r="B6" s="470"/>
      <c r="C6" s="470"/>
      <c r="D6" s="471"/>
      <c r="E6" s="540" t="s">
        <v>138</v>
      </c>
      <c r="F6" s="470"/>
      <c r="G6" s="470"/>
      <c r="H6" s="470"/>
    </row>
    <row r="7" spans="1:9" s="13" customFormat="1" ht="9.9499999999999993" customHeight="1">
      <c r="A7" s="503"/>
      <c r="B7" s="503"/>
      <c r="C7" s="503"/>
      <c r="D7" s="504"/>
      <c r="E7" s="564"/>
      <c r="F7" s="472"/>
      <c r="G7" s="472"/>
      <c r="H7" s="472"/>
    </row>
    <row r="8" spans="1:9" s="13" customFormat="1" ht="9.9499999999999993" customHeight="1">
      <c r="A8" s="503"/>
      <c r="B8" s="503"/>
      <c r="C8" s="503"/>
      <c r="D8" s="504"/>
      <c r="E8" s="506" t="s">
        <v>582</v>
      </c>
      <c r="F8" s="502" t="s">
        <v>602</v>
      </c>
      <c r="G8" s="502" t="s">
        <v>4</v>
      </c>
      <c r="H8" s="563" t="s">
        <v>5</v>
      </c>
    </row>
    <row r="9" spans="1:9" s="13" customFormat="1" ht="9.9499999999999993" customHeight="1">
      <c r="A9" s="472"/>
      <c r="B9" s="472"/>
      <c r="C9" s="472"/>
      <c r="D9" s="473"/>
      <c r="E9" s="478"/>
      <c r="F9" s="502"/>
      <c r="G9" s="502"/>
      <c r="H9" s="472"/>
    </row>
    <row r="10" spans="1:9" s="348" customFormat="1" ht="21" customHeight="1">
      <c r="A10" s="589" t="s">
        <v>581</v>
      </c>
      <c r="B10" s="590"/>
      <c r="C10" s="590"/>
      <c r="D10" s="419"/>
      <c r="E10" s="84">
        <f>E11+E14+E18+E33</f>
        <v>66691</v>
      </c>
      <c r="F10" s="416">
        <v>100</v>
      </c>
      <c r="G10" s="418">
        <f>G11+G14+G18+G33</f>
        <v>37980</v>
      </c>
      <c r="H10" s="84">
        <f>H11+H14+H18+H33</f>
        <v>28711</v>
      </c>
    </row>
    <row r="11" spans="1:9" s="348" customFormat="1" ht="21" customHeight="1">
      <c r="A11" s="239"/>
      <c r="B11" s="591" t="s">
        <v>580</v>
      </c>
      <c r="C11" s="592"/>
      <c r="D11" s="417"/>
      <c r="E11" s="28">
        <f>G11+H11</f>
        <v>3714</v>
      </c>
      <c r="F11" s="416">
        <v>5.5</v>
      </c>
      <c r="G11" s="415">
        <f>SUM(G12:G13)</f>
        <v>2120</v>
      </c>
      <c r="H11" s="28">
        <f>SUM(H12:H13)</f>
        <v>1594</v>
      </c>
    </row>
    <row r="12" spans="1:9" s="13" customFormat="1" ht="21" customHeight="1">
      <c r="B12" s="319"/>
      <c r="C12" s="48" t="s">
        <v>601</v>
      </c>
      <c r="D12" s="412"/>
      <c r="E12" s="18">
        <f>G12+H12</f>
        <v>3476</v>
      </c>
      <c r="F12" s="31">
        <v>5.2</v>
      </c>
      <c r="G12" s="19">
        <v>1961</v>
      </c>
      <c r="H12" s="18">
        <v>1515</v>
      </c>
    </row>
    <row r="13" spans="1:9" s="13" customFormat="1" ht="21" customHeight="1">
      <c r="B13" s="319"/>
      <c r="C13" s="48" t="s">
        <v>577</v>
      </c>
      <c r="D13" s="412"/>
      <c r="E13" s="18">
        <f>G13+H13</f>
        <v>238</v>
      </c>
      <c r="F13" s="31">
        <v>0.3</v>
      </c>
      <c r="G13" s="19">
        <v>159</v>
      </c>
      <c r="H13" s="18">
        <v>79</v>
      </c>
    </row>
    <row r="14" spans="1:9" s="348" customFormat="1" ht="21" customHeight="1">
      <c r="B14" s="588" t="s">
        <v>576</v>
      </c>
      <c r="C14" s="588"/>
      <c r="D14" s="417"/>
      <c r="E14" s="28">
        <f>G14+H14</f>
        <v>21308</v>
      </c>
      <c r="F14" s="416">
        <v>32</v>
      </c>
      <c r="G14" s="415">
        <f>SUM(G15:G17)</f>
        <v>16718</v>
      </c>
      <c r="H14" s="28">
        <f>SUM(H15:H17)</f>
        <v>4590</v>
      </c>
    </row>
    <row r="15" spans="1:9" s="13" customFormat="1" ht="21" customHeight="1">
      <c r="B15" s="319"/>
      <c r="C15" s="424" t="s">
        <v>600</v>
      </c>
      <c r="D15" s="423"/>
      <c r="E15" s="17">
        <v>4</v>
      </c>
      <c r="F15" s="31">
        <v>0</v>
      </c>
      <c r="G15" s="19">
        <v>4</v>
      </c>
      <c r="H15" s="19" t="s">
        <v>346</v>
      </c>
    </row>
    <row r="16" spans="1:9" s="13" customFormat="1" ht="21" customHeight="1">
      <c r="B16" s="319"/>
      <c r="C16" s="48" t="s">
        <v>574</v>
      </c>
      <c r="D16" s="412"/>
      <c r="E16" s="18">
        <f t="shared" ref="E16:E33" si="0">G16+H16</f>
        <v>5054</v>
      </c>
      <c r="F16" s="31">
        <v>7.6</v>
      </c>
      <c r="G16" s="19">
        <v>4256</v>
      </c>
      <c r="H16" s="18">
        <v>798</v>
      </c>
    </row>
    <row r="17" spans="2:8" s="13" customFormat="1" ht="21" customHeight="1">
      <c r="B17" s="319"/>
      <c r="C17" s="48" t="s">
        <v>573</v>
      </c>
      <c r="D17" s="412"/>
      <c r="E17" s="18">
        <f t="shared" si="0"/>
        <v>16250</v>
      </c>
      <c r="F17" s="31">
        <v>24.4</v>
      </c>
      <c r="G17" s="19">
        <v>12458</v>
      </c>
      <c r="H17" s="18">
        <v>3792</v>
      </c>
    </row>
    <row r="18" spans="2:8" s="348" customFormat="1" ht="21" customHeight="1">
      <c r="B18" s="588" t="s">
        <v>572</v>
      </c>
      <c r="C18" s="588"/>
      <c r="D18" s="417"/>
      <c r="E18" s="28">
        <f t="shared" si="0"/>
        <v>39345</v>
      </c>
      <c r="F18" s="416">
        <v>59</v>
      </c>
      <c r="G18" s="415">
        <f>SUM(G19:G32)</f>
        <v>17825</v>
      </c>
      <c r="H18" s="28">
        <f>SUM(H19:H32)</f>
        <v>21520</v>
      </c>
    </row>
    <row r="19" spans="2:8" s="13" customFormat="1" ht="21" customHeight="1">
      <c r="B19" s="319"/>
      <c r="C19" s="414" t="s">
        <v>571</v>
      </c>
      <c r="D19" s="412"/>
      <c r="E19" s="18">
        <f t="shared" si="0"/>
        <v>346</v>
      </c>
      <c r="F19" s="31">
        <v>0.5</v>
      </c>
      <c r="G19" s="19">
        <v>299</v>
      </c>
      <c r="H19" s="18">
        <v>47</v>
      </c>
    </row>
    <row r="20" spans="2:8" s="13" customFormat="1" ht="21" customHeight="1">
      <c r="B20" s="319"/>
      <c r="C20" s="414" t="s">
        <v>599</v>
      </c>
      <c r="D20" s="412"/>
      <c r="E20" s="18">
        <f t="shared" si="0"/>
        <v>325</v>
      </c>
      <c r="F20" s="31">
        <v>0.5</v>
      </c>
      <c r="G20" s="19">
        <v>217</v>
      </c>
      <c r="H20" s="18">
        <v>108</v>
      </c>
    </row>
    <row r="21" spans="2:8" s="13" customFormat="1" ht="21" customHeight="1">
      <c r="B21" s="319"/>
      <c r="C21" s="414" t="s">
        <v>598</v>
      </c>
      <c r="D21" s="412"/>
      <c r="E21" s="18">
        <f t="shared" si="0"/>
        <v>3224</v>
      </c>
      <c r="F21" s="31">
        <v>4.8</v>
      </c>
      <c r="G21" s="19">
        <v>2573</v>
      </c>
      <c r="H21" s="18">
        <v>651</v>
      </c>
    </row>
    <row r="22" spans="2:8" s="13" customFormat="1" ht="21" customHeight="1">
      <c r="B22" s="319"/>
      <c r="C22" s="414" t="s">
        <v>597</v>
      </c>
      <c r="D22" s="412"/>
      <c r="E22" s="18">
        <f t="shared" si="0"/>
        <v>10828</v>
      </c>
      <c r="F22" s="31">
        <v>16.2</v>
      </c>
      <c r="G22" s="19">
        <v>5061</v>
      </c>
      <c r="H22" s="18">
        <v>5767</v>
      </c>
    </row>
    <row r="23" spans="2:8" s="13" customFormat="1" ht="21" customHeight="1">
      <c r="C23" s="414" t="s">
        <v>596</v>
      </c>
      <c r="D23" s="412"/>
      <c r="E23" s="18">
        <f t="shared" si="0"/>
        <v>1067</v>
      </c>
      <c r="F23" s="31">
        <v>1.6</v>
      </c>
      <c r="G23" s="19">
        <v>405</v>
      </c>
      <c r="H23" s="18">
        <v>662</v>
      </c>
    </row>
    <row r="24" spans="2:8" s="13" customFormat="1" ht="21" customHeight="1">
      <c r="C24" s="414" t="s">
        <v>595</v>
      </c>
      <c r="D24" s="412"/>
      <c r="E24" s="18">
        <f t="shared" si="0"/>
        <v>522</v>
      </c>
      <c r="F24" s="31">
        <v>0.8</v>
      </c>
      <c r="G24" s="19">
        <v>309</v>
      </c>
      <c r="H24" s="18">
        <v>213</v>
      </c>
    </row>
    <row r="25" spans="2:8" s="13" customFormat="1" ht="21" customHeight="1">
      <c r="C25" s="414" t="s">
        <v>594</v>
      </c>
      <c r="D25" s="412"/>
      <c r="E25" s="19">
        <f t="shared" si="0"/>
        <v>1368</v>
      </c>
      <c r="F25" s="177">
        <v>2</v>
      </c>
      <c r="G25" s="19">
        <v>894</v>
      </c>
      <c r="H25" s="19">
        <v>474</v>
      </c>
    </row>
    <row r="26" spans="2:8" s="13" customFormat="1" ht="21" customHeight="1">
      <c r="C26" s="414" t="s">
        <v>593</v>
      </c>
      <c r="D26" s="412"/>
      <c r="E26" s="18">
        <f t="shared" si="0"/>
        <v>3314</v>
      </c>
      <c r="F26" s="31">
        <v>5</v>
      </c>
      <c r="G26" s="19">
        <v>1036</v>
      </c>
      <c r="H26" s="18">
        <v>2278</v>
      </c>
    </row>
    <row r="27" spans="2:8" s="13" customFormat="1" ht="21" customHeight="1">
      <c r="C27" s="414" t="s">
        <v>592</v>
      </c>
      <c r="D27" s="412"/>
      <c r="E27" s="18">
        <f t="shared" si="0"/>
        <v>1841</v>
      </c>
      <c r="F27" s="31">
        <v>2.8</v>
      </c>
      <c r="G27" s="19">
        <v>655</v>
      </c>
      <c r="H27" s="18">
        <v>1186</v>
      </c>
    </row>
    <row r="28" spans="2:8" s="13" customFormat="1" ht="21" customHeight="1">
      <c r="C28" s="414" t="s">
        <v>591</v>
      </c>
      <c r="D28" s="412"/>
      <c r="E28" s="18">
        <f t="shared" si="0"/>
        <v>2640</v>
      </c>
      <c r="F28" s="31">
        <v>4</v>
      </c>
      <c r="G28" s="19">
        <v>1073</v>
      </c>
      <c r="H28" s="18">
        <v>1567</v>
      </c>
    </row>
    <row r="29" spans="2:8" s="13" customFormat="1" ht="21" customHeight="1">
      <c r="C29" s="414" t="s">
        <v>590</v>
      </c>
      <c r="D29" s="412"/>
      <c r="E29" s="18">
        <f t="shared" si="0"/>
        <v>8158</v>
      </c>
      <c r="F29" s="31">
        <v>12.2</v>
      </c>
      <c r="G29" s="19">
        <v>1729</v>
      </c>
      <c r="H29" s="18">
        <v>6429</v>
      </c>
    </row>
    <row r="30" spans="2:8" s="13" customFormat="1" ht="21" customHeight="1">
      <c r="C30" s="422" t="s">
        <v>589</v>
      </c>
      <c r="D30" s="412"/>
      <c r="E30" s="18">
        <f t="shared" si="0"/>
        <v>660</v>
      </c>
      <c r="F30" s="31">
        <v>1</v>
      </c>
      <c r="G30" s="19">
        <v>372</v>
      </c>
      <c r="H30" s="18">
        <v>288</v>
      </c>
    </row>
    <row r="31" spans="2:8" s="13" customFormat="1" ht="21" customHeight="1">
      <c r="C31" s="422" t="s">
        <v>588</v>
      </c>
      <c r="D31" s="412"/>
      <c r="E31" s="18">
        <f t="shared" si="0"/>
        <v>3098</v>
      </c>
      <c r="F31" s="31">
        <v>4.5999999999999996</v>
      </c>
      <c r="G31" s="19">
        <v>1936</v>
      </c>
      <c r="H31" s="18">
        <v>1162</v>
      </c>
    </row>
    <row r="32" spans="2:8" s="13" customFormat="1" ht="21" customHeight="1">
      <c r="C32" s="422" t="s">
        <v>587</v>
      </c>
      <c r="D32" s="412"/>
      <c r="E32" s="18">
        <f t="shared" si="0"/>
        <v>1954</v>
      </c>
      <c r="F32" s="31">
        <v>3</v>
      </c>
      <c r="G32" s="19">
        <v>1266</v>
      </c>
      <c r="H32" s="18">
        <v>688</v>
      </c>
    </row>
    <row r="33" spans="1:8" s="348" customFormat="1" ht="21.75" customHeight="1" thickBot="1">
      <c r="A33" s="411"/>
      <c r="B33" s="586" t="s">
        <v>558</v>
      </c>
      <c r="C33" s="587"/>
      <c r="D33" s="410"/>
      <c r="E33" s="402">
        <f t="shared" si="0"/>
        <v>2324</v>
      </c>
      <c r="F33" s="409">
        <v>3.5</v>
      </c>
      <c r="G33" s="408">
        <v>1317</v>
      </c>
      <c r="H33" s="402">
        <v>1007</v>
      </c>
    </row>
    <row r="34" spans="1:8">
      <c r="B34" s="376"/>
      <c r="C34" s="319"/>
      <c r="D34" s="319"/>
    </row>
  </sheetData>
  <mergeCells count="12">
    <mergeCell ref="B33:C33"/>
    <mergeCell ref="B14:C14"/>
    <mergeCell ref="B18:C18"/>
    <mergeCell ref="A10:C10"/>
    <mergeCell ref="B11:C11"/>
    <mergeCell ref="A3:H3"/>
    <mergeCell ref="E6:H7"/>
    <mergeCell ref="E8:E9"/>
    <mergeCell ref="F8:F9"/>
    <mergeCell ref="G8:G9"/>
    <mergeCell ref="H8:H9"/>
    <mergeCell ref="A6:D9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11" customFormat="1" ht="19.5" customHeight="1">
      <c r="B1" s="11" t="s">
        <v>616</v>
      </c>
      <c r="F1" s="95" t="s">
        <v>107</v>
      </c>
    </row>
    <row r="2" spans="1:7" ht="19.5" customHeight="1">
      <c r="A2" s="9"/>
      <c r="G2" s="610" t="s">
        <v>685</v>
      </c>
    </row>
    <row r="3" spans="1:7" s="82" customFormat="1" ht="19.5" customHeight="1">
      <c r="A3" s="469" t="s">
        <v>615</v>
      </c>
      <c r="B3" s="469"/>
      <c r="C3" s="469"/>
      <c r="D3" s="469"/>
      <c r="E3" s="469"/>
      <c r="F3" s="469"/>
    </row>
    <row r="4" spans="1:7" ht="19.5" customHeight="1">
      <c r="A4" s="8"/>
      <c r="C4" s="434"/>
    </row>
    <row r="5" spans="1:7" s="74" customFormat="1" ht="12.75" customHeight="1" thickBot="1">
      <c r="A5" s="74" t="s">
        <v>614</v>
      </c>
      <c r="E5" s="569" t="s">
        <v>139</v>
      </c>
      <c r="F5" s="569"/>
    </row>
    <row r="6" spans="1:7" s="13" customFormat="1" ht="21" customHeight="1">
      <c r="A6" s="593" t="s">
        <v>613</v>
      </c>
      <c r="B6" s="508" t="s">
        <v>612</v>
      </c>
      <c r="C6" s="596" t="s">
        <v>611</v>
      </c>
      <c r="D6" s="597"/>
      <c r="E6" s="484"/>
      <c r="F6" s="596" t="s">
        <v>610</v>
      </c>
    </row>
    <row r="7" spans="1:7" s="13" customFormat="1" ht="21" customHeight="1">
      <c r="A7" s="594"/>
      <c r="B7" s="595"/>
      <c r="C7" s="433" t="s">
        <v>550</v>
      </c>
      <c r="D7" s="433" t="s">
        <v>609</v>
      </c>
      <c r="E7" s="433" t="s">
        <v>608</v>
      </c>
      <c r="F7" s="598"/>
    </row>
    <row r="8" spans="1:7" s="348" customFormat="1" ht="15.95" customHeight="1">
      <c r="A8" s="432" t="s">
        <v>607</v>
      </c>
      <c r="B8" s="431">
        <v>127566</v>
      </c>
      <c r="C8" s="429">
        <v>70559</v>
      </c>
      <c r="D8" s="430">
        <v>66691</v>
      </c>
      <c r="E8" s="429">
        <v>3868</v>
      </c>
      <c r="F8" s="429">
        <v>54796</v>
      </c>
      <c r="G8" s="349"/>
    </row>
    <row r="9" spans="1:7" s="13" customFormat="1" ht="15.95" customHeight="1">
      <c r="A9" s="235" t="s">
        <v>14</v>
      </c>
      <c r="B9" s="428">
        <v>3387</v>
      </c>
      <c r="C9" s="93">
        <v>1996</v>
      </c>
      <c r="D9" s="381">
        <v>1882</v>
      </c>
      <c r="E9" s="93">
        <v>114</v>
      </c>
      <c r="F9" s="93">
        <v>1301</v>
      </c>
    </row>
    <row r="10" spans="1:7" s="13" customFormat="1" ht="15.95" customHeight="1">
      <c r="A10" s="235" t="s">
        <v>15</v>
      </c>
      <c r="B10" s="428">
        <v>347</v>
      </c>
      <c r="C10" s="93">
        <v>173</v>
      </c>
      <c r="D10" s="381">
        <v>160</v>
      </c>
      <c r="E10" s="93">
        <v>13</v>
      </c>
      <c r="F10" s="93">
        <v>169</v>
      </c>
    </row>
    <row r="11" spans="1:7" s="13" customFormat="1" ht="15.95" customHeight="1">
      <c r="A11" s="235" t="s">
        <v>16</v>
      </c>
      <c r="B11" s="428">
        <v>26</v>
      </c>
      <c r="C11" s="93">
        <v>13</v>
      </c>
      <c r="D11" s="381">
        <v>13</v>
      </c>
      <c r="E11" s="91" t="s">
        <v>606</v>
      </c>
      <c r="F11" s="93">
        <v>13</v>
      </c>
    </row>
    <row r="12" spans="1:7" s="13" customFormat="1" ht="15.95" customHeight="1">
      <c r="A12" s="235" t="s">
        <v>17</v>
      </c>
      <c r="B12" s="428">
        <v>328</v>
      </c>
      <c r="C12" s="93">
        <v>204</v>
      </c>
      <c r="D12" s="381">
        <v>194</v>
      </c>
      <c r="E12" s="93">
        <v>10</v>
      </c>
      <c r="F12" s="93">
        <v>118</v>
      </c>
    </row>
    <row r="13" spans="1:7" s="13" customFormat="1" ht="15.95" customHeight="1">
      <c r="A13" s="235" t="s">
        <v>18</v>
      </c>
      <c r="B13" s="428">
        <v>447</v>
      </c>
      <c r="C13" s="93">
        <v>255</v>
      </c>
      <c r="D13" s="381">
        <v>242</v>
      </c>
      <c r="E13" s="93">
        <v>13</v>
      </c>
      <c r="F13" s="93">
        <v>185</v>
      </c>
    </row>
    <row r="14" spans="1:7" s="13" customFormat="1" ht="15.95" customHeight="1">
      <c r="A14" s="235" t="s">
        <v>19</v>
      </c>
      <c r="B14" s="428">
        <v>482</v>
      </c>
      <c r="C14" s="93">
        <v>180</v>
      </c>
      <c r="D14" s="381">
        <v>167</v>
      </c>
      <c r="E14" s="93">
        <v>13</v>
      </c>
      <c r="F14" s="93">
        <v>290</v>
      </c>
    </row>
    <row r="15" spans="1:7" s="13" customFormat="1" ht="15.95" customHeight="1">
      <c r="A15" s="235" t="s">
        <v>20</v>
      </c>
      <c r="B15" s="428">
        <v>617</v>
      </c>
      <c r="C15" s="93">
        <v>294</v>
      </c>
      <c r="D15" s="381">
        <v>268</v>
      </c>
      <c r="E15" s="93">
        <v>26</v>
      </c>
      <c r="F15" s="93">
        <v>320</v>
      </c>
    </row>
    <row r="16" spans="1:7" s="13" customFormat="1" ht="15.95" customHeight="1">
      <c r="A16" s="235" t="s">
        <v>21</v>
      </c>
      <c r="B16" s="428">
        <v>829</v>
      </c>
      <c r="C16" s="93">
        <v>395</v>
      </c>
      <c r="D16" s="381">
        <v>372</v>
      </c>
      <c r="E16" s="93">
        <v>23</v>
      </c>
      <c r="F16" s="93">
        <v>423</v>
      </c>
    </row>
    <row r="17" spans="1:6" s="13" customFormat="1" ht="15.95" customHeight="1">
      <c r="A17" s="235" t="s">
        <v>22</v>
      </c>
      <c r="B17" s="428">
        <v>988</v>
      </c>
      <c r="C17" s="93">
        <v>341</v>
      </c>
      <c r="D17" s="381">
        <v>310</v>
      </c>
      <c r="E17" s="93">
        <v>31</v>
      </c>
      <c r="F17" s="93">
        <v>626</v>
      </c>
    </row>
    <row r="18" spans="1:6" s="13" customFormat="1" ht="15.95" customHeight="1">
      <c r="A18" s="235" t="s">
        <v>331</v>
      </c>
      <c r="B18" s="428">
        <v>1098</v>
      </c>
      <c r="C18" s="93">
        <v>599</v>
      </c>
      <c r="D18" s="381">
        <v>572</v>
      </c>
      <c r="E18" s="93">
        <v>27</v>
      </c>
      <c r="F18" s="93">
        <v>477</v>
      </c>
    </row>
    <row r="19" spans="1:6" s="13" customFormat="1" ht="15.95" customHeight="1">
      <c r="A19" s="235" t="s">
        <v>23</v>
      </c>
      <c r="B19" s="428">
        <v>159</v>
      </c>
      <c r="C19" s="93">
        <v>109</v>
      </c>
      <c r="D19" s="381">
        <v>105</v>
      </c>
      <c r="E19" s="93">
        <v>4</v>
      </c>
      <c r="F19" s="93">
        <v>49</v>
      </c>
    </row>
    <row r="20" spans="1:6" s="13" customFormat="1" ht="15.95" customHeight="1">
      <c r="A20" s="235" t="s">
        <v>24</v>
      </c>
      <c r="B20" s="428">
        <v>593</v>
      </c>
      <c r="C20" s="93">
        <v>259</v>
      </c>
      <c r="D20" s="381">
        <v>244</v>
      </c>
      <c r="E20" s="93">
        <v>15</v>
      </c>
      <c r="F20" s="93">
        <v>320</v>
      </c>
    </row>
    <row r="21" spans="1:6" s="13" customFormat="1" ht="15.95" customHeight="1">
      <c r="A21" s="235" t="s">
        <v>25</v>
      </c>
      <c r="B21" s="428">
        <v>654</v>
      </c>
      <c r="C21" s="93">
        <v>320</v>
      </c>
      <c r="D21" s="381">
        <v>295</v>
      </c>
      <c r="E21" s="93">
        <v>25</v>
      </c>
      <c r="F21" s="93">
        <v>322</v>
      </c>
    </row>
    <row r="22" spans="1:6" s="13" customFormat="1" ht="15.95" customHeight="1">
      <c r="A22" s="235" t="s">
        <v>26</v>
      </c>
      <c r="B22" s="428">
        <v>891</v>
      </c>
      <c r="C22" s="93">
        <v>468</v>
      </c>
      <c r="D22" s="381">
        <v>431</v>
      </c>
      <c r="E22" s="93">
        <v>37</v>
      </c>
      <c r="F22" s="93">
        <v>409</v>
      </c>
    </row>
    <row r="23" spans="1:6" s="13" customFormat="1" ht="15.95" customHeight="1">
      <c r="A23" s="235" t="s">
        <v>27</v>
      </c>
      <c r="B23" s="428">
        <v>244</v>
      </c>
      <c r="C23" s="93">
        <v>76</v>
      </c>
      <c r="D23" s="381">
        <v>75</v>
      </c>
      <c r="E23" s="93">
        <v>1</v>
      </c>
      <c r="F23" s="93">
        <v>164</v>
      </c>
    </row>
    <row r="24" spans="1:6" s="13" customFormat="1" ht="15.95" customHeight="1">
      <c r="A24" s="235" t="s">
        <v>28</v>
      </c>
      <c r="B24" s="428">
        <v>398</v>
      </c>
      <c r="C24" s="93">
        <v>239</v>
      </c>
      <c r="D24" s="381">
        <v>230</v>
      </c>
      <c r="E24" s="93">
        <v>9</v>
      </c>
      <c r="F24" s="93">
        <v>152</v>
      </c>
    </row>
    <row r="25" spans="1:6" s="13" customFormat="1" ht="15.95" customHeight="1">
      <c r="A25" s="235" t="s">
        <v>330</v>
      </c>
      <c r="B25" s="428">
        <v>292</v>
      </c>
      <c r="C25" s="93">
        <v>174</v>
      </c>
      <c r="D25" s="381">
        <v>167</v>
      </c>
      <c r="E25" s="93">
        <v>7</v>
      </c>
      <c r="F25" s="93">
        <v>116</v>
      </c>
    </row>
    <row r="26" spans="1:6" s="13" customFormat="1" ht="15.95" customHeight="1">
      <c r="A26" s="235" t="s">
        <v>29</v>
      </c>
      <c r="B26" s="428">
        <v>333</v>
      </c>
      <c r="C26" s="93">
        <v>167</v>
      </c>
      <c r="D26" s="381">
        <v>156</v>
      </c>
      <c r="E26" s="93">
        <v>11</v>
      </c>
      <c r="F26" s="93">
        <v>160</v>
      </c>
    </row>
    <row r="27" spans="1:6" s="13" customFormat="1" ht="15.95" customHeight="1">
      <c r="A27" s="235" t="s">
        <v>30</v>
      </c>
      <c r="B27" s="428">
        <v>333</v>
      </c>
      <c r="C27" s="93">
        <v>164</v>
      </c>
      <c r="D27" s="381">
        <v>149</v>
      </c>
      <c r="E27" s="93">
        <v>15</v>
      </c>
      <c r="F27" s="93">
        <v>167</v>
      </c>
    </row>
    <row r="28" spans="1:6" s="13" customFormat="1" ht="15.95" customHeight="1">
      <c r="A28" s="235" t="s">
        <v>31</v>
      </c>
      <c r="B28" s="428">
        <v>195</v>
      </c>
      <c r="C28" s="93">
        <v>123</v>
      </c>
      <c r="D28" s="381">
        <v>120</v>
      </c>
      <c r="E28" s="93">
        <v>3</v>
      </c>
      <c r="F28" s="93">
        <v>67</v>
      </c>
    </row>
    <row r="29" spans="1:6" s="13" customFormat="1" ht="15.95" customHeight="1">
      <c r="A29" s="235" t="s">
        <v>605</v>
      </c>
      <c r="B29" s="428">
        <v>387</v>
      </c>
      <c r="C29" s="93">
        <v>189</v>
      </c>
      <c r="D29" s="381">
        <v>184</v>
      </c>
      <c r="E29" s="93">
        <v>5</v>
      </c>
      <c r="F29" s="93">
        <v>187</v>
      </c>
    </row>
    <row r="30" spans="1:6" s="13" customFormat="1" ht="15.95" customHeight="1">
      <c r="A30" s="235" t="s">
        <v>33</v>
      </c>
      <c r="B30" s="428">
        <v>774</v>
      </c>
      <c r="C30" s="93">
        <v>486</v>
      </c>
      <c r="D30" s="381">
        <v>461</v>
      </c>
      <c r="E30" s="93">
        <v>25</v>
      </c>
      <c r="F30" s="93">
        <v>266</v>
      </c>
    </row>
    <row r="31" spans="1:6" s="13" customFormat="1" ht="15.95" customHeight="1">
      <c r="A31" s="235" t="s">
        <v>34</v>
      </c>
      <c r="B31" s="428">
        <v>300</v>
      </c>
      <c r="C31" s="93">
        <v>181</v>
      </c>
      <c r="D31" s="381">
        <v>169</v>
      </c>
      <c r="E31" s="93">
        <v>12</v>
      </c>
      <c r="F31" s="93">
        <v>106</v>
      </c>
    </row>
    <row r="32" spans="1:6" s="13" customFormat="1" ht="15.95" customHeight="1">
      <c r="A32" s="235" t="s">
        <v>35</v>
      </c>
      <c r="B32" s="428">
        <v>829</v>
      </c>
      <c r="C32" s="93">
        <v>466</v>
      </c>
      <c r="D32" s="381">
        <v>419</v>
      </c>
      <c r="E32" s="93">
        <v>47</v>
      </c>
      <c r="F32" s="93">
        <v>355</v>
      </c>
    </row>
    <row r="33" spans="1:6" s="13" customFormat="1" ht="15.95" customHeight="1">
      <c r="A33" s="235" t="s">
        <v>36</v>
      </c>
      <c r="B33" s="428">
        <v>517</v>
      </c>
      <c r="C33" s="93">
        <v>285</v>
      </c>
      <c r="D33" s="381">
        <v>253</v>
      </c>
      <c r="E33" s="93">
        <v>32</v>
      </c>
      <c r="F33" s="93">
        <v>230</v>
      </c>
    </row>
    <row r="34" spans="1:6" s="13" customFormat="1" ht="15.95" customHeight="1">
      <c r="A34" s="235" t="s">
        <v>37</v>
      </c>
      <c r="B34" s="428">
        <v>435</v>
      </c>
      <c r="C34" s="93">
        <v>241</v>
      </c>
      <c r="D34" s="381">
        <v>226</v>
      </c>
      <c r="E34" s="93">
        <v>15</v>
      </c>
      <c r="F34" s="93">
        <v>167</v>
      </c>
    </row>
    <row r="35" spans="1:6" s="13" customFormat="1" ht="15.95" customHeight="1">
      <c r="A35" s="235" t="s">
        <v>38</v>
      </c>
      <c r="B35" s="428">
        <v>695</v>
      </c>
      <c r="C35" s="93">
        <v>353</v>
      </c>
      <c r="D35" s="381">
        <v>317</v>
      </c>
      <c r="E35" s="93">
        <v>36</v>
      </c>
      <c r="F35" s="93">
        <v>325</v>
      </c>
    </row>
    <row r="36" spans="1:6" s="13" customFormat="1" ht="15.95" customHeight="1">
      <c r="A36" s="235" t="s">
        <v>39</v>
      </c>
      <c r="B36" s="428">
        <v>789</v>
      </c>
      <c r="C36" s="93">
        <v>431</v>
      </c>
      <c r="D36" s="381">
        <v>402</v>
      </c>
      <c r="E36" s="93">
        <v>29</v>
      </c>
      <c r="F36" s="93">
        <v>342</v>
      </c>
    </row>
    <row r="37" spans="1:6" s="13" customFormat="1" ht="15.95" customHeight="1">
      <c r="A37" s="235" t="s">
        <v>40</v>
      </c>
      <c r="B37" s="428">
        <v>664</v>
      </c>
      <c r="C37" s="93">
        <v>324</v>
      </c>
      <c r="D37" s="381">
        <v>290</v>
      </c>
      <c r="E37" s="93">
        <v>34</v>
      </c>
      <c r="F37" s="93">
        <v>313</v>
      </c>
    </row>
    <row r="38" spans="1:6" s="13" customFormat="1" ht="15.95" customHeight="1">
      <c r="A38" s="235" t="s">
        <v>41</v>
      </c>
      <c r="B38" s="428">
        <v>789</v>
      </c>
      <c r="C38" s="93">
        <v>420</v>
      </c>
      <c r="D38" s="381">
        <v>395</v>
      </c>
      <c r="E38" s="93">
        <v>25</v>
      </c>
      <c r="F38" s="93">
        <v>344</v>
      </c>
    </row>
    <row r="39" spans="1:6" s="13" customFormat="1" ht="15.95" customHeight="1">
      <c r="A39" s="235" t="s">
        <v>42</v>
      </c>
      <c r="B39" s="428">
        <v>607</v>
      </c>
      <c r="C39" s="93">
        <v>309</v>
      </c>
      <c r="D39" s="381">
        <v>291</v>
      </c>
      <c r="E39" s="93">
        <v>18</v>
      </c>
      <c r="F39" s="93">
        <v>281</v>
      </c>
    </row>
    <row r="40" spans="1:6" s="13" customFormat="1" ht="15.95" customHeight="1">
      <c r="A40" s="235" t="s">
        <v>43</v>
      </c>
      <c r="B40" s="428">
        <v>758</v>
      </c>
      <c r="C40" s="93">
        <v>375</v>
      </c>
      <c r="D40" s="381">
        <v>360</v>
      </c>
      <c r="E40" s="93">
        <v>15</v>
      </c>
      <c r="F40" s="93">
        <v>370</v>
      </c>
    </row>
    <row r="41" spans="1:6" s="13" customFormat="1" ht="15.95" customHeight="1">
      <c r="A41" s="235" t="s">
        <v>44</v>
      </c>
      <c r="B41" s="428">
        <v>765</v>
      </c>
      <c r="C41" s="93">
        <v>402</v>
      </c>
      <c r="D41" s="381">
        <v>371</v>
      </c>
      <c r="E41" s="93">
        <v>31</v>
      </c>
      <c r="F41" s="93">
        <v>340</v>
      </c>
    </row>
    <row r="42" spans="1:6" s="13" customFormat="1" ht="15.95" customHeight="1">
      <c r="A42" s="235" t="s">
        <v>45</v>
      </c>
      <c r="B42" s="428">
        <v>1069</v>
      </c>
      <c r="C42" s="93">
        <v>636</v>
      </c>
      <c r="D42" s="381">
        <v>598</v>
      </c>
      <c r="E42" s="93">
        <v>38</v>
      </c>
      <c r="F42" s="93">
        <v>408</v>
      </c>
    </row>
    <row r="43" spans="1:6" s="13" customFormat="1" ht="15.95" customHeight="1">
      <c r="A43" s="235" t="s">
        <v>46</v>
      </c>
      <c r="B43" s="428">
        <v>714</v>
      </c>
      <c r="C43" s="93">
        <v>357</v>
      </c>
      <c r="D43" s="381">
        <v>338</v>
      </c>
      <c r="E43" s="93">
        <v>19</v>
      </c>
      <c r="F43" s="93">
        <v>343</v>
      </c>
    </row>
    <row r="44" spans="1:6" s="13" customFormat="1" ht="15.95" customHeight="1">
      <c r="A44" s="235" t="s">
        <v>47</v>
      </c>
      <c r="B44" s="428">
        <v>1048</v>
      </c>
      <c r="C44" s="93">
        <v>596</v>
      </c>
      <c r="D44" s="381">
        <v>571</v>
      </c>
      <c r="E44" s="93">
        <v>25</v>
      </c>
      <c r="F44" s="93">
        <v>435</v>
      </c>
    </row>
    <row r="45" spans="1:6" s="13" customFormat="1" ht="15.95" customHeight="1">
      <c r="A45" s="235" t="s">
        <v>48</v>
      </c>
      <c r="B45" s="428">
        <v>656</v>
      </c>
      <c r="C45" s="93">
        <v>318</v>
      </c>
      <c r="D45" s="381">
        <v>297</v>
      </c>
      <c r="E45" s="93">
        <v>21</v>
      </c>
      <c r="F45" s="93">
        <v>320</v>
      </c>
    </row>
    <row r="46" spans="1:6" s="13" customFormat="1" ht="15.95" customHeight="1">
      <c r="A46" s="235" t="s">
        <v>49</v>
      </c>
      <c r="B46" s="428">
        <v>1072</v>
      </c>
      <c r="C46" s="93">
        <v>502</v>
      </c>
      <c r="D46" s="381">
        <v>466</v>
      </c>
      <c r="E46" s="93">
        <v>36</v>
      </c>
      <c r="F46" s="93">
        <v>551</v>
      </c>
    </row>
    <row r="47" spans="1:6" s="13" customFormat="1" ht="15.95" customHeight="1">
      <c r="A47" s="235" t="s">
        <v>50</v>
      </c>
      <c r="B47" s="428">
        <v>619</v>
      </c>
      <c r="C47" s="93">
        <v>381</v>
      </c>
      <c r="D47" s="381">
        <v>358</v>
      </c>
      <c r="E47" s="93">
        <v>23</v>
      </c>
      <c r="F47" s="93">
        <v>231</v>
      </c>
    </row>
    <row r="48" spans="1:6" s="13" customFormat="1" ht="15.95" customHeight="1" thickBot="1">
      <c r="A48" s="233" t="s">
        <v>51</v>
      </c>
      <c r="B48" s="427">
        <v>646</v>
      </c>
      <c r="C48" s="426">
        <v>372</v>
      </c>
      <c r="D48" s="377">
        <v>352</v>
      </c>
      <c r="E48" s="426">
        <v>20</v>
      </c>
      <c r="F48" s="426">
        <v>265</v>
      </c>
    </row>
    <row r="49" spans="1:2" s="9" customFormat="1">
      <c r="A49" s="11" t="s">
        <v>604</v>
      </c>
      <c r="B49" s="24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11" customFormat="1" ht="19.5" customHeight="1">
      <c r="A1" s="143" t="s">
        <v>107</v>
      </c>
      <c r="B1" s="11" t="s">
        <v>622</v>
      </c>
    </row>
    <row r="2" spans="1:7" ht="19.5" customHeight="1">
      <c r="A2" s="9"/>
      <c r="G2" s="610" t="s">
        <v>685</v>
      </c>
    </row>
    <row r="3" spans="1:7" s="82" customFormat="1" ht="19.5" customHeight="1">
      <c r="A3" s="469" t="s">
        <v>621</v>
      </c>
      <c r="B3" s="469"/>
      <c r="C3" s="469"/>
      <c r="D3" s="469"/>
      <c r="E3" s="469"/>
      <c r="F3" s="469"/>
    </row>
    <row r="4" spans="1:7" ht="19.5" customHeight="1">
      <c r="A4" s="8"/>
      <c r="C4" s="434"/>
    </row>
    <row r="5" spans="1:7" s="74" customFormat="1" ht="12.75" customHeight="1" thickBot="1">
      <c r="A5" s="74" t="s">
        <v>620</v>
      </c>
      <c r="E5" s="569" t="s">
        <v>139</v>
      </c>
      <c r="F5" s="569"/>
    </row>
    <row r="6" spans="1:7" s="13" customFormat="1" ht="21" customHeight="1">
      <c r="A6" s="593" t="s">
        <v>613</v>
      </c>
      <c r="B6" s="508" t="s">
        <v>612</v>
      </c>
      <c r="C6" s="596" t="s">
        <v>611</v>
      </c>
      <c r="D6" s="597"/>
      <c r="E6" s="484"/>
      <c r="F6" s="596" t="s">
        <v>610</v>
      </c>
    </row>
    <row r="7" spans="1:7" s="13" customFormat="1" ht="21" customHeight="1">
      <c r="A7" s="594"/>
      <c r="B7" s="595"/>
      <c r="C7" s="433" t="s">
        <v>550</v>
      </c>
      <c r="D7" s="433" t="s">
        <v>609</v>
      </c>
      <c r="E7" s="433" t="s">
        <v>608</v>
      </c>
      <c r="F7" s="598"/>
    </row>
    <row r="8" spans="1:7" s="13" customFormat="1" ht="15.95" customHeight="1">
      <c r="A8" s="439" t="s">
        <v>52</v>
      </c>
      <c r="B8" s="438">
        <v>881</v>
      </c>
      <c r="C8" s="437">
        <v>499</v>
      </c>
      <c r="D8" s="381">
        <v>473</v>
      </c>
      <c r="E8" s="381">
        <v>26</v>
      </c>
      <c r="F8" s="437">
        <v>364</v>
      </c>
    </row>
    <row r="9" spans="1:7" s="13" customFormat="1" ht="15.95" customHeight="1">
      <c r="A9" s="235" t="s">
        <v>53</v>
      </c>
      <c r="B9" s="428">
        <v>830</v>
      </c>
      <c r="C9" s="93">
        <v>487</v>
      </c>
      <c r="D9" s="381">
        <v>464</v>
      </c>
      <c r="E9" s="381">
        <v>23</v>
      </c>
      <c r="F9" s="93">
        <v>313</v>
      </c>
    </row>
    <row r="10" spans="1:7" s="13" customFormat="1" ht="15.95" customHeight="1">
      <c r="A10" s="235" t="s">
        <v>54</v>
      </c>
      <c r="B10" s="428">
        <v>184</v>
      </c>
      <c r="C10" s="93">
        <v>94</v>
      </c>
      <c r="D10" s="381">
        <v>87</v>
      </c>
      <c r="E10" s="381">
        <v>7</v>
      </c>
      <c r="F10" s="93">
        <v>90</v>
      </c>
    </row>
    <row r="11" spans="1:7" s="13" customFormat="1" ht="15.95" customHeight="1">
      <c r="A11" s="235" t="s">
        <v>55</v>
      </c>
      <c r="B11" s="428">
        <v>421</v>
      </c>
      <c r="C11" s="93">
        <v>228</v>
      </c>
      <c r="D11" s="381">
        <v>220</v>
      </c>
      <c r="E11" s="381">
        <v>8</v>
      </c>
      <c r="F11" s="93">
        <v>191</v>
      </c>
    </row>
    <row r="12" spans="1:7" s="13" customFormat="1" ht="15.95" customHeight="1">
      <c r="A12" s="235" t="s">
        <v>56</v>
      </c>
      <c r="B12" s="428">
        <v>1768</v>
      </c>
      <c r="C12" s="93">
        <v>1042</v>
      </c>
      <c r="D12" s="381">
        <v>985</v>
      </c>
      <c r="E12" s="381">
        <v>57</v>
      </c>
      <c r="F12" s="93">
        <v>699</v>
      </c>
    </row>
    <row r="13" spans="1:7" s="13" customFormat="1" ht="15.95" customHeight="1">
      <c r="A13" s="235" t="s">
        <v>57</v>
      </c>
      <c r="B13" s="428">
        <v>7318</v>
      </c>
      <c r="C13" s="93">
        <v>3984</v>
      </c>
      <c r="D13" s="381">
        <v>3746</v>
      </c>
      <c r="E13" s="381">
        <v>238</v>
      </c>
      <c r="F13" s="93">
        <v>3153</v>
      </c>
    </row>
    <row r="14" spans="1:7" s="13" customFormat="1" ht="15.95" customHeight="1">
      <c r="A14" s="235" t="s">
        <v>58</v>
      </c>
      <c r="B14" s="428">
        <v>1142</v>
      </c>
      <c r="C14" s="93">
        <v>632</v>
      </c>
      <c r="D14" s="381">
        <v>601</v>
      </c>
      <c r="E14" s="381">
        <v>31</v>
      </c>
      <c r="F14" s="93">
        <v>497</v>
      </c>
    </row>
    <row r="15" spans="1:7" s="13" customFormat="1" ht="15.95" customHeight="1">
      <c r="A15" s="235" t="s">
        <v>59</v>
      </c>
      <c r="B15" s="428">
        <v>7326</v>
      </c>
      <c r="C15" s="93">
        <v>4160</v>
      </c>
      <c r="D15" s="381">
        <v>3957</v>
      </c>
      <c r="E15" s="381">
        <v>203</v>
      </c>
      <c r="F15" s="93">
        <v>3023</v>
      </c>
    </row>
    <row r="16" spans="1:7" s="13" customFormat="1" ht="15.95" customHeight="1">
      <c r="A16" s="235" t="s">
        <v>60</v>
      </c>
      <c r="B16" s="428">
        <v>2115</v>
      </c>
      <c r="C16" s="93">
        <v>1189</v>
      </c>
      <c r="D16" s="381">
        <v>1131</v>
      </c>
      <c r="E16" s="381">
        <v>58</v>
      </c>
      <c r="F16" s="93">
        <v>894</v>
      </c>
    </row>
    <row r="17" spans="1:6" s="13" customFormat="1" ht="15.95" customHeight="1">
      <c r="A17" s="235" t="s">
        <v>61</v>
      </c>
      <c r="B17" s="428">
        <v>1236</v>
      </c>
      <c r="C17" s="93">
        <v>629</v>
      </c>
      <c r="D17" s="381">
        <v>596</v>
      </c>
      <c r="E17" s="381">
        <v>33</v>
      </c>
      <c r="F17" s="93">
        <v>590</v>
      </c>
    </row>
    <row r="18" spans="1:6" s="13" customFormat="1" ht="15.95" customHeight="1">
      <c r="A18" s="235" t="s">
        <v>62</v>
      </c>
      <c r="B18" s="428">
        <v>1503</v>
      </c>
      <c r="C18" s="93">
        <v>881</v>
      </c>
      <c r="D18" s="381">
        <v>821</v>
      </c>
      <c r="E18" s="381">
        <v>60</v>
      </c>
      <c r="F18" s="93">
        <v>597</v>
      </c>
    </row>
    <row r="19" spans="1:6" s="13" customFormat="1" ht="15.95" customHeight="1">
      <c r="A19" s="235" t="s">
        <v>63</v>
      </c>
      <c r="B19" s="428">
        <v>9480</v>
      </c>
      <c r="C19" s="93">
        <v>6168</v>
      </c>
      <c r="D19" s="381">
        <v>5896</v>
      </c>
      <c r="E19" s="381">
        <v>272</v>
      </c>
      <c r="F19" s="93">
        <v>3016</v>
      </c>
    </row>
    <row r="20" spans="1:6" s="13" customFormat="1" ht="15.95" customHeight="1">
      <c r="A20" s="235" t="s">
        <v>64</v>
      </c>
      <c r="B20" s="428">
        <v>51</v>
      </c>
      <c r="C20" s="93">
        <v>47</v>
      </c>
      <c r="D20" s="381">
        <v>45</v>
      </c>
      <c r="E20" s="381">
        <v>2</v>
      </c>
      <c r="F20" s="93">
        <v>3</v>
      </c>
    </row>
    <row r="21" spans="1:6" s="13" customFormat="1" ht="15.95" customHeight="1">
      <c r="A21" s="235" t="s">
        <v>65</v>
      </c>
      <c r="B21" s="436" t="s">
        <v>619</v>
      </c>
      <c r="C21" s="91" t="s">
        <v>92</v>
      </c>
      <c r="D21" s="7" t="s">
        <v>619</v>
      </c>
      <c r="E21" s="7" t="s">
        <v>619</v>
      </c>
      <c r="F21" s="91" t="s">
        <v>92</v>
      </c>
    </row>
    <row r="22" spans="1:6" s="13" customFormat="1" ht="15.95" customHeight="1">
      <c r="A22" s="235" t="s">
        <v>66</v>
      </c>
      <c r="B22" s="436" t="s">
        <v>619</v>
      </c>
      <c r="C22" s="91" t="s">
        <v>92</v>
      </c>
      <c r="D22" s="7" t="s">
        <v>619</v>
      </c>
      <c r="E22" s="7" t="s">
        <v>619</v>
      </c>
      <c r="F22" s="91" t="s">
        <v>92</v>
      </c>
    </row>
    <row r="23" spans="1:6" s="13" customFormat="1" ht="15.95" customHeight="1">
      <c r="A23" s="235" t="s">
        <v>67</v>
      </c>
      <c r="B23" s="428">
        <v>432</v>
      </c>
      <c r="C23" s="93">
        <v>216</v>
      </c>
      <c r="D23" s="381">
        <v>203</v>
      </c>
      <c r="E23" s="381">
        <v>13</v>
      </c>
      <c r="F23" s="93">
        <v>213</v>
      </c>
    </row>
    <row r="24" spans="1:6" s="13" customFormat="1" ht="15.95" customHeight="1">
      <c r="A24" s="235" t="s">
        <v>68</v>
      </c>
      <c r="B24" s="428">
        <v>860</v>
      </c>
      <c r="C24" s="93">
        <v>512</v>
      </c>
      <c r="D24" s="381">
        <v>490</v>
      </c>
      <c r="E24" s="381">
        <v>22</v>
      </c>
      <c r="F24" s="93">
        <v>333</v>
      </c>
    </row>
    <row r="25" spans="1:6" s="13" customFormat="1" ht="15.95" customHeight="1">
      <c r="A25" s="235" t="s">
        <v>69</v>
      </c>
      <c r="B25" s="428">
        <v>595</v>
      </c>
      <c r="C25" s="93">
        <v>400</v>
      </c>
      <c r="D25" s="381">
        <v>370</v>
      </c>
      <c r="E25" s="381">
        <v>30</v>
      </c>
      <c r="F25" s="93">
        <v>161</v>
      </c>
    </row>
    <row r="26" spans="1:6" s="13" customFormat="1" ht="15.95" customHeight="1">
      <c r="A26" s="235" t="s">
        <v>70</v>
      </c>
      <c r="B26" s="428">
        <v>524</v>
      </c>
      <c r="C26" s="93">
        <v>143</v>
      </c>
      <c r="D26" s="381">
        <v>131</v>
      </c>
      <c r="E26" s="381">
        <v>12</v>
      </c>
      <c r="F26" s="93">
        <v>371</v>
      </c>
    </row>
    <row r="27" spans="1:6" s="13" customFormat="1" ht="15.95" customHeight="1">
      <c r="A27" s="235" t="s">
        <v>71</v>
      </c>
      <c r="B27" s="428">
        <v>3150</v>
      </c>
      <c r="C27" s="93">
        <v>1591</v>
      </c>
      <c r="D27" s="381">
        <v>1494</v>
      </c>
      <c r="E27" s="381">
        <v>97</v>
      </c>
      <c r="F27" s="93">
        <v>1500</v>
      </c>
    </row>
    <row r="28" spans="1:6" s="13" customFormat="1" ht="15.95" customHeight="1">
      <c r="A28" s="235" t="s">
        <v>72</v>
      </c>
      <c r="B28" s="428">
        <v>8141</v>
      </c>
      <c r="C28" s="93">
        <v>4321</v>
      </c>
      <c r="D28" s="381">
        <v>4058</v>
      </c>
      <c r="E28" s="381">
        <v>263</v>
      </c>
      <c r="F28" s="93">
        <v>3671</v>
      </c>
    </row>
    <row r="29" spans="1:6" s="13" customFormat="1" ht="15.95" customHeight="1">
      <c r="A29" s="235" t="s">
        <v>74</v>
      </c>
      <c r="B29" s="428">
        <v>656</v>
      </c>
      <c r="C29" s="93">
        <v>439</v>
      </c>
      <c r="D29" s="381">
        <v>429</v>
      </c>
      <c r="E29" s="381">
        <v>10</v>
      </c>
      <c r="F29" s="93">
        <v>207</v>
      </c>
    </row>
    <row r="30" spans="1:6" s="13" customFormat="1" ht="15.95" customHeight="1">
      <c r="A30" s="235" t="s">
        <v>75</v>
      </c>
      <c r="B30" s="428">
        <v>545</v>
      </c>
      <c r="C30" s="93">
        <v>389</v>
      </c>
      <c r="D30" s="381">
        <v>379</v>
      </c>
      <c r="E30" s="381">
        <v>10</v>
      </c>
      <c r="F30" s="93">
        <v>143</v>
      </c>
    </row>
    <row r="31" spans="1:6" s="13" customFormat="1" ht="15.95" customHeight="1">
      <c r="A31" s="235" t="s">
        <v>73</v>
      </c>
      <c r="B31" s="428">
        <v>512</v>
      </c>
      <c r="C31" s="93">
        <v>396</v>
      </c>
      <c r="D31" s="381">
        <v>392</v>
      </c>
      <c r="E31" s="381">
        <v>4</v>
      </c>
      <c r="F31" s="93">
        <v>107</v>
      </c>
    </row>
    <row r="32" spans="1:6" s="13" customFormat="1" ht="15.95" customHeight="1">
      <c r="A32" s="235" t="s">
        <v>618</v>
      </c>
      <c r="B32" s="428">
        <v>293</v>
      </c>
      <c r="C32" s="93">
        <v>202</v>
      </c>
      <c r="D32" s="381">
        <v>200</v>
      </c>
      <c r="E32" s="381">
        <v>2</v>
      </c>
      <c r="F32" s="93">
        <v>80</v>
      </c>
    </row>
    <row r="33" spans="1:7" s="13" customFormat="1" ht="15.95" customHeight="1">
      <c r="A33" s="235" t="s">
        <v>617</v>
      </c>
      <c r="B33" s="428">
        <v>6646</v>
      </c>
      <c r="C33" s="93">
        <v>3624</v>
      </c>
      <c r="D33" s="381">
        <v>3474</v>
      </c>
      <c r="E33" s="381">
        <v>150</v>
      </c>
      <c r="F33" s="93">
        <v>2916</v>
      </c>
    </row>
    <row r="34" spans="1:7" s="13" customFormat="1" ht="15.95" customHeight="1">
      <c r="A34" s="235" t="s">
        <v>77</v>
      </c>
      <c r="B34" s="428">
        <v>13251</v>
      </c>
      <c r="C34" s="93">
        <v>7128</v>
      </c>
      <c r="D34" s="381">
        <v>6636</v>
      </c>
      <c r="E34" s="381">
        <v>492</v>
      </c>
      <c r="F34" s="93">
        <v>5972</v>
      </c>
    </row>
    <row r="35" spans="1:7" s="13" customFormat="1" ht="15.95" customHeight="1">
      <c r="A35" s="235" t="s">
        <v>78</v>
      </c>
      <c r="B35" s="428">
        <v>4923</v>
      </c>
      <c r="C35" s="93">
        <v>2401</v>
      </c>
      <c r="D35" s="381">
        <v>2248</v>
      </c>
      <c r="E35" s="381">
        <v>153</v>
      </c>
      <c r="F35" s="93">
        <v>2450</v>
      </c>
      <c r="G35" s="319"/>
    </row>
    <row r="36" spans="1:7" s="13" customFormat="1" ht="15.95" customHeight="1">
      <c r="A36" s="235" t="s">
        <v>79</v>
      </c>
      <c r="B36" s="428">
        <v>3441</v>
      </c>
      <c r="C36" s="93">
        <v>1844</v>
      </c>
      <c r="D36" s="381">
        <v>1735</v>
      </c>
      <c r="E36" s="381">
        <v>109</v>
      </c>
      <c r="F36" s="93">
        <v>1576</v>
      </c>
    </row>
    <row r="37" spans="1:7" s="13" customFormat="1" ht="15.95" customHeight="1">
      <c r="A37" s="235" t="s">
        <v>80</v>
      </c>
      <c r="B37" s="428">
        <v>3876</v>
      </c>
      <c r="C37" s="93">
        <v>1886</v>
      </c>
      <c r="D37" s="381">
        <v>1784</v>
      </c>
      <c r="E37" s="381">
        <v>102</v>
      </c>
      <c r="F37" s="93">
        <v>1957</v>
      </c>
    </row>
    <row r="38" spans="1:7" s="13" customFormat="1" ht="15.95" customHeight="1">
      <c r="A38" s="235" t="s">
        <v>81</v>
      </c>
      <c r="B38" s="428">
        <v>91</v>
      </c>
      <c r="C38" s="93">
        <v>55</v>
      </c>
      <c r="D38" s="381">
        <v>50</v>
      </c>
      <c r="E38" s="381">
        <v>5</v>
      </c>
      <c r="F38" s="93">
        <v>36</v>
      </c>
    </row>
    <row r="39" spans="1:7" s="13" customFormat="1" ht="15.95" customHeight="1">
      <c r="A39" s="235" t="s">
        <v>82</v>
      </c>
      <c r="B39" s="428">
        <v>148</v>
      </c>
      <c r="C39" s="93">
        <v>55</v>
      </c>
      <c r="D39" s="381">
        <v>46</v>
      </c>
      <c r="E39" s="381">
        <v>9</v>
      </c>
      <c r="F39" s="93">
        <v>90</v>
      </c>
    </row>
    <row r="40" spans="1:7" s="13" customFormat="1" ht="15.95" customHeight="1">
      <c r="A40" s="235" t="s">
        <v>83</v>
      </c>
      <c r="B40" s="428">
        <v>411</v>
      </c>
      <c r="C40" s="93">
        <v>225</v>
      </c>
      <c r="D40" s="381">
        <v>212</v>
      </c>
      <c r="E40" s="381">
        <v>13</v>
      </c>
      <c r="F40" s="93">
        <v>184</v>
      </c>
    </row>
    <row r="41" spans="1:7" s="13" customFormat="1" ht="15.95" customHeight="1">
      <c r="A41" s="235" t="s">
        <v>84</v>
      </c>
      <c r="B41" s="428">
        <v>4670</v>
      </c>
      <c r="C41" s="93">
        <v>2607</v>
      </c>
      <c r="D41" s="381">
        <v>2481</v>
      </c>
      <c r="E41" s="381">
        <v>126</v>
      </c>
      <c r="F41" s="93">
        <v>2017</v>
      </c>
    </row>
    <row r="42" spans="1:7" s="13" customFormat="1" ht="15.95" customHeight="1">
      <c r="A42" s="235" t="s">
        <v>85</v>
      </c>
      <c r="B42" s="428">
        <v>704</v>
      </c>
      <c r="C42" s="93">
        <v>376</v>
      </c>
      <c r="D42" s="381">
        <v>359</v>
      </c>
      <c r="E42" s="381">
        <v>17</v>
      </c>
      <c r="F42" s="93">
        <v>323</v>
      </c>
    </row>
    <row r="43" spans="1:7" s="13" customFormat="1" ht="15.95" customHeight="1">
      <c r="A43" s="235" t="s">
        <v>86</v>
      </c>
      <c r="B43" s="428">
        <v>3346</v>
      </c>
      <c r="C43" s="93">
        <v>2080</v>
      </c>
      <c r="D43" s="381">
        <v>1994</v>
      </c>
      <c r="E43" s="381">
        <v>86</v>
      </c>
      <c r="F43" s="93">
        <v>1226</v>
      </c>
    </row>
    <row r="44" spans="1:7" s="13" customFormat="1" ht="15.95" customHeight="1">
      <c r="A44" s="235" t="s">
        <v>87</v>
      </c>
      <c r="B44" s="428">
        <v>667</v>
      </c>
      <c r="C44" s="93">
        <v>354</v>
      </c>
      <c r="D44" s="381">
        <v>333</v>
      </c>
      <c r="E44" s="381">
        <v>21</v>
      </c>
      <c r="F44" s="93">
        <v>313</v>
      </c>
    </row>
    <row r="45" spans="1:7" s="13" customFormat="1" ht="15.95" customHeight="1">
      <c r="A45" s="235" t="s">
        <v>88</v>
      </c>
      <c r="B45" s="428">
        <v>710</v>
      </c>
      <c r="C45" s="93">
        <v>397</v>
      </c>
      <c r="D45" s="381">
        <v>377</v>
      </c>
      <c r="E45" s="381">
        <v>20</v>
      </c>
      <c r="F45" s="93">
        <v>310</v>
      </c>
    </row>
    <row r="46" spans="1:7" s="13" customFormat="1" ht="15.95" customHeight="1" thickBot="1">
      <c r="A46" s="435" t="s">
        <v>89</v>
      </c>
      <c r="B46" s="428">
        <v>7945</v>
      </c>
      <c r="C46" s="426">
        <v>4705</v>
      </c>
      <c r="D46" s="377">
        <v>4524</v>
      </c>
      <c r="E46" s="377">
        <v>181</v>
      </c>
      <c r="F46" s="426">
        <v>3183</v>
      </c>
    </row>
    <row r="47" spans="1:7" s="9" customFormat="1">
      <c r="A47" s="11" t="s">
        <v>604</v>
      </c>
      <c r="B47" s="39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"/>
  <sheetViews>
    <sheetView showGridLines="0" zoomScaleNormal="100" workbookViewId="0">
      <selection activeCell="V2" sqref="V2"/>
    </sheetView>
  </sheetViews>
  <sheetFormatPr defaultRowHeight="13.5"/>
  <cols>
    <col min="1" max="1" width="1.5" style="9" customWidth="1"/>
    <col min="2" max="2" width="2.125" style="9" customWidth="1"/>
    <col min="3" max="3" width="9.125" style="253" customWidth="1"/>
    <col min="4" max="4" width="1.5" style="253" customWidth="1"/>
    <col min="5" max="5" width="10.625" style="9" customWidth="1"/>
    <col min="6" max="7" width="1.5" style="9" customWidth="1"/>
    <col min="8" max="8" width="10.875" style="9" customWidth="1"/>
    <col min="9" max="10" width="1.5" style="9" customWidth="1"/>
    <col min="11" max="11" width="10.875" style="9" customWidth="1"/>
    <col min="12" max="13" width="1.5" style="9" customWidth="1"/>
    <col min="14" max="14" width="10.875" style="9" customWidth="1"/>
    <col min="15" max="16" width="1.5" style="9" customWidth="1"/>
    <col min="17" max="17" width="10.875" style="9" customWidth="1"/>
    <col min="18" max="19" width="1.5" style="9" customWidth="1"/>
    <col min="20" max="20" width="10.875" style="9" customWidth="1"/>
    <col min="21" max="21" width="1.5" style="9" customWidth="1"/>
    <col min="22" max="16384" width="9" style="9"/>
  </cols>
  <sheetData>
    <row r="1" spans="1:59" s="11" customFormat="1" ht="19.5" customHeight="1">
      <c r="S1" s="483" t="s">
        <v>107</v>
      </c>
      <c r="T1" s="483"/>
      <c r="U1" s="483"/>
    </row>
    <row r="2" spans="1:59" ht="15" customHeight="1">
      <c r="C2" s="9"/>
      <c r="D2" s="9"/>
      <c r="V2" s="610" t="s">
        <v>685</v>
      </c>
    </row>
    <row r="3" spans="1:59" s="184" customFormat="1" ht="19.5" customHeight="1">
      <c r="B3" s="499" t="s">
        <v>660</v>
      </c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</row>
    <row r="4" spans="1:59" ht="15" customHeight="1">
      <c r="C4" s="254"/>
      <c r="D4" s="254"/>
    </row>
    <row r="5" spans="1:59" s="78" customFormat="1" ht="12.75" customHeight="1" thickBot="1">
      <c r="A5" s="507" t="s">
        <v>659</v>
      </c>
      <c r="B5" s="507"/>
      <c r="C5" s="507"/>
      <c r="D5" s="374"/>
      <c r="H5" s="76"/>
      <c r="I5" s="76"/>
      <c r="J5" s="76"/>
      <c r="K5" s="76"/>
      <c r="L5" s="76"/>
      <c r="M5" s="76"/>
      <c r="N5" s="76"/>
      <c r="O5" s="76"/>
      <c r="P5" s="76"/>
      <c r="Q5" s="489" t="s">
        <v>139</v>
      </c>
      <c r="R5" s="489"/>
      <c r="S5" s="489"/>
      <c r="T5" s="489"/>
      <c r="U5" s="489"/>
    </row>
    <row r="6" spans="1:59" s="22" customFormat="1" ht="15" customHeight="1">
      <c r="A6" s="466"/>
      <c r="B6" s="593" t="s">
        <v>658</v>
      </c>
      <c r="C6" s="593"/>
      <c r="D6" s="467"/>
      <c r="E6" s="476" t="s">
        <v>657</v>
      </c>
      <c r="F6" s="531"/>
      <c r="G6" s="400"/>
      <c r="H6" s="466" t="s">
        <v>656</v>
      </c>
      <c r="I6" s="465"/>
      <c r="J6" s="400"/>
      <c r="K6" s="400" t="s">
        <v>655</v>
      </c>
      <c r="L6" s="465"/>
      <c r="M6" s="400"/>
      <c r="N6" s="464" t="s">
        <v>654</v>
      </c>
      <c r="O6" s="465"/>
      <c r="P6" s="400"/>
      <c r="Q6" s="464" t="s">
        <v>653</v>
      </c>
      <c r="R6" s="465"/>
      <c r="S6" s="400"/>
      <c r="T6" s="464" t="s">
        <v>652</v>
      </c>
      <c r="U6" s="23"/>
    </row>
    <row r="7" spans="1:59" s="22" customFormat="1" ht="15" customHeight="1">
      <c r="B7" s="607"/>
      <c r="C7" s="607"/>
      <c r="D7" s="463"/>
      <c r="E7" s="602"/>
      <c r="F7" s="603"/>
      <c r="G7" s="396"/>
      <c r="H7" s="460" t="s">
        <v>651</v>
      </c>
      <c r="I7" s="461"/>
      <c r="J7" s="396"/>
      <c r="K7" s="462"/>
      <c r="L7" s="461"/>
      <c r="M7" s="396"/>
      <c r="N7" s="460" t="s">
        <v>650</v>
      </c>
      <c r="O7" s="461"/>
      <c r="P7" s="396"/>
      <c r="Q7" s="460" t="s">
        <v>650</v>
      </c>
      <c r="R7" s="461"/>
      <c r="S7" s="396"/>
      <c r="T7" s="460" t="s">
        <v>650</v>
      </c>
      <c r="U7" s="23"/>
    </row>
    <row r="8" spans="1:59" s="22" customFormat="1" ht="15" customHeight="1">
      <c r="B8" s="594"/>
      <c r="C8" s="594"/>
      <c r="D8" s="459"/>
      <c r="E8" s="477"/>
      <c r="F8" s="532"/>
      <c r="G8" s="391"/>
      <c r="H8" s="457" t="s">
        <v>649</v>
      </c>
      <c r="I8" s="458"/>
      <c r="J8" s="391"/>
      <c r="K8" s="457" t="s">
        <v>648</v>
      </c>
      <c r="L8" s="458"/>
      <c r="M8" s="391"/>
      <c r="N8" s="457" t="s">
        <v>647</v>
      </c>
      <c r="O8" s="458"/>
      <c r="P8" s="391"/>
      <c r="Q8" s="457" t="s">
        <v>646</v>
      </c>
      <c r="R8" s="458"/>
      <c r="S8" s="391"/>
      <c r="T8" s="457" t="s">
        <v>645</v>
      </c>
      <c r="U8" s="456"/>
    </row>
    <row r="9" spans="1:59" s="94" customFormat="1" ht="13.5" customHeight="1">
      <c r="A9" s="308"/>
      <c r="B9" s="600" t="s">
        <v>644</v>
      </c>
      <c r="C9" s="600"/>
      <c r="D9" s="455"/>
      <c r="E9" s="431">
        <v>144320</v>
      </c>
      <c r="F9" s="449"/>
      <c r="G9" s="449"/>
      <c r="H9" s="431">
        <v>59662</v>
      </c>
      <c r="I9" s="449"/>
      <c r="J9" s="449"/>
      <c r="K9" s="431">
        <v>8723</v>
      </c>
      <c r="L9" s="449"/>
      <c r="M9" s="449"/>
      <c r="N9" s="431">
        <v>58690</v>
      </c>
      <c r="O9" s="449"/>
      <c r="P9" s="449"/>
      <c r="Q9" s="449">
        <v>13123</v>
      </c>
      <c r="R9" s="449"/>
      <c r="S9" s="449"/>
      <c r="T9" s="431">
        <v>14005</v>
      </c>
      <c r="U9" s="448"/>
      <c r="V9" s="448"/>
      <c r="W9" s="448"/>
      <c r="X9" s="448"/>
      <c r="Y9" s="448"/>
      <c r="Z9" s="448"/>
      <c r="AA9" s="447"/>
      <c r="AB9" s="446"/>
      <c r="AC9" s="446"/>
      <c r="AD9" s="446"/>
      <c r="AE9" s="446"/>
      <c r="AF9" s="446"/>
      <c r="AG9" s="446"/>
      <c r="AH9" s="446"/>
      <c r="AI9" s="446"/>
      <c r="AJ9" s="446"/>
      <c r="AK9" s="446"/>
      <c r="AL9" s="446"/>
      <c r="AM9" s="446"/>
      <c r="AN9" s="446"/>
      <c r="AO9" s="446"/>
      <c r="AP9" s="446"/>
      <c r="AQ9" s="446"/>
      <c r="AR9" s="446"/>
      <c r="AS9" s="446"/>
      <c r="AT9" s="446"/>
      <c r="AU9" s="446"/>
      <c r="AV9" s="446"/>
      <c r="AW9" s="446"/>
      <c r="AX9" s="446"/>
      <c r="AY9" s="446"/>
      <c r="AZ9" s="446"/>
      <c r="BA9" s="446"/>
      <c r="BB9" s="446"/>
      <c r="BC9" s="446"/>
      <c r="BD9" s="446"/>
      <c r="BE9" s="446"/>
      <c r="BF9" s="446"/>
      <c r="BG9" s="446"/>
    </row>
    <row r="10" spans="1:59" ht="13.5" customHeight="1">
      <c r="B10" s="599" t="s">
        <v>639</v>
      </c>
      <c r="C10" s="599"/>
      <c r="D10" s="445"/>
      <c r="E10" s="428">
        <v>17080</v>
      </c>
      <c r="F10" s="381"/>
      <c r="G10" s="381"/>
      <c r="H10" s="428">
        <v>6979</v>
      </c>
      <c r="I10" s="381"/>
      <c r="J10" s="381"/>
      <c r="K10" s="436" t="s">
        <v>92</v>
      </c>
      <c r="L10" s="7"/>
      <c r="M10" s="7"/>
      <c r="N10" s="428">
        <v>9965</v>
      </c>
      <c r="O10" s="381"/>
      <c r="P10" s="381"/>
      <c r="Q10" s="381">
        <v>53</v>
      </c>
      <c r="R10" s="381"/>
      <c r="S10" s="381"/>
      <c r="T10" s="93">
        <v>255</v>
      </c>
      <c r="U10" s="443"/>
      <c r="V10" s="443"/>
      <c r="W10" s="443"/>
      <c r="X10" s="443"/>
      <c r="Y10" s="443"/>
      <c r="Z10" s="443"/>
      <c r="AA10" s="442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</row>
    <row r="11" spans="1:59" ht="13.5" customHeight="1">
      <c r="B11" s="599" t="s">
        <v>643</v>
      </c>
      <c r="C11" s="599"/>
      <c r="D11" s="445"/>
      <c r="E11" s="428">
        <v>5591</v>
      </c>
      <c r="F11" s="381"/>
      <c r="G11" s="381"/>
      <c r="H11" s="428">
        <v>212</v>
      </c>
      <c r="I11" s="381"/>
      <c r="J11" s="381"/>
      <c r="K11" s="428">
        <v>12</v>
      </c>
      <c r="L11" s="381"/>
      <c r="M11" s="381"/>
      <c r="N11" s="428">
        <v>4223</v>
      </c>
      <c r="O11" s="381"/>
      <c r="P11" s="381"/>
      <c r="Q11" s="381">
        <v>905</v>
      </c>
      <c r="R11" s="381"/>
      <c r="S11" s="381"/>
      <c r="T11" s="93">
        <v>1575</v>
      </c>
      <c r="U11" s="443"/>
      <c r="V11" s="443"/>
      <c r="W11" s="443"/>
      <c r="X11" s="443"/>
      <c r="Y11" s="443"/>
      <c r="Z11" s="443"/>
      <c r="AA11" s="442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  <c r="AZ11" s="441"/>
      <c r="BA11" s="441"/>
      <c r="BB11" s="441"/>
      <c r="BC11" s="441"/>
      <c r="BD11" s="441"/>
      <c r="BE11" s="441"/>
      <c r="BF11" s="441"/>
      <c r="BG11" s="441"/>
    </row>
    <row r="12" spans="1:59" ht="13.5" customHeight="1">
      <c r="B12" s="599" t="s">
        <v>637</v>
      </c>
      <c r="C12" s="599"/>
      <c r="D12" s="445"/>
      <c r="E12" s="428">
        <v>5439</v>
      </c>
      <c r="F12" s="381"/>
      <c r="G12" s="381"/>
      <c r="H12" s="428">
        <v>712</v>
      </c>
      <c r="I12" s="381"/>
      <c r="J12" s="381"/>
      <c r="K12" s="428">
        <v>59</v>
      </c>
      <c r="L12" s="381"/>
      <c r="M12" s="381"/>
      <c r="N12" s="428">
        <v>3337</v>
      </c>
      <c r="O12" s="381"/>
      <c r="P12" s="381"/>
      <c r="Q12" s="381">
        <v>1031</v>
      </c>
      <c r="R12" s="381"/>
      <c r="S12" s="381"/>
      <c r="T12" s="93">
        <v>1287</v>
      </c>
      <c r="U12" s="443"/>
      <c r="V12" s="443"/>
      <c r="W12" s="443"/>
      <c r="X12" s="443"/>
      <c r="Y12" s="443"/>
      <c r="Z12" s="443"/>
      <c r="AA12" s="442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  <c r="AX12" s="441"/>
      <c r="AY12" s="441"/>
      <c r="AZ12" s="441"/>
      <c r="BA12" s="441"/>
      <c r="BB12" s="441"/>
      <c r="BC12" s="441"/>
      <c r="BD12" s="441"/>
      <c r="BE12" s="441"/>
      <c r="BF12" s="441"/>
      <c r="BG12" s="441"/>
    </row>
    <row r="13" spans="1:59" ht="13.5" customHeight="1">
      <c r="B13" s="599" t="s">
        <v>636</v>
      </c>
      <c r="C13" s="599"/>
      <c r="D13" s="445"/>
      <c r="E13" s="428">
        <v>6808</v>
      </c>
      <c r="F13" s="381"/>
      <c r="G13" s="381"/>
      <c r="H13" s="428">
        <v>1229</v>
      </c>
      <c r="I13" s="381"/>
      <c r="J13" s="381"/>
      <c r="K13" s="428">
        <v>99</v>
      </c>
      <c r="L13" s="381"/>
      <c r="M13" s="381"/>
      <c r="N13" s="428">
        <v>3775</v>
      </c>
      <c r="O13" s="381"/>
      <c r="P13" s="381"/>
      <c r="Q13" s="381">
        <v>1377</v>
      </c>
      <c r="R13" s="381"/>
      <c r="S13" s="381"/>
      <c r="T13" s="93">
        <v>1232</v>
      </c>
      <c r="U13" s="443"/>
      <c r="V13" s="443"/>
      <c r="W13" s="443"/>
      <c r="X13" s="443"/>
      <c r="Y13" s="443"/>
      <c r="Z13" s="443"/>
      <c r="AA13" s="442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</row>
    <row r="14" spans="1:59" ht="13.5" customHeight="1">
      <c r="B14" s="599" t="s">
        <v>635</v>
      </c>
      <c r="C14" s="599"/>
      <c r="D14" s="445"/>
      <c r="E14" s="428">
        <v>7658</v>
      </c>
      <c r="F14" s="381"/>
      <c r="G14" s="381"/>
      <c r="H14" s="428">
        <v>1557</v>
      </c>
      <c r="I14" s="381"/>
      <c r="J14" s="381"/>
      <c r="K14" s="428">
        <v>193</v>
      </c>
      <c r="L14" s="381"/>
      <c r="M14" s="381"/>
      <c r="N14" s="428">
        <v>4077</v>
      </c>
      <c r="O14" s="381"/>
      <c r="P14" s="381"/>
      <c r="Q14" s="381">
        <v>1512</v>
      </c>
      <c r="R14" s="381"/>
      <c r="S14" s="381"/>
      <c r="T14" s="93">
        <v>1308</v>
      </c>
      <c r="U14" s="443"/>
      <c r="V14" s="443"/>
      <c r="W14" s="443"/>
      <c r="X14" s="443"/>
      <c r="Y14" s="443"/>
      <c r="Z14" s="443"/>
      <c r="AA14" s="442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  <c r="AO14" s="441"/>
      <c r="AP14" s="441"/>
      <c r="AQ14" s="441"/>
      <c r="AR14" s="441"/>
      <c r="AS14" s="441"/>
      <c r="AT14" s="441"/>
      <c r="AU14" s="441"/>
      <c r="AV14" s="441"/>
      <c r="AW14" s="441"/>
      <c r="AX14" s="441"/>
      <c r="AY14" s="441"/>
      <c r="AZ14" s="441"/>
      <c r="BA14" s="441"/>
      <c r="BB14" s="441"/>
      <c r="BC14" s="441"/>
      <c r="BD14" s="441"/>
      <c r="BE14" s="441"/>
      <c r="BF14" s="441"/>
      <c r="BG14" s="441"/>
    </row>
    <row r="15" spans="1:59" ht="13.5" customHeight="1">
      <c r="B15" s="599" t="s">
        <v>634</v>
      </c>
      <c r="C15" s="599"/>
      <c r="D15" s="445"/>
      <c r="E15" s="428">
        <v>9159</v>
      </c>
      <c r="F15" s="381"/>
      <c r="G15" s="381"/>
      <c r="H15" s="428">
        <v>1760</v>
      </c>
      <c r="I15" s="381"/>
      <c r="J15" s="381"/>
      <c r="K15" s="428">
        <v>307</v>
      </c>
      <c r="L15" s="381"/>
      <c r="M15" s="381"/>
      <c r="N15" s="428">
        <v>5101</v>
      </c>
      <c r="O15" s="381"/>
      <c r="P15" s="381"/>
      <c r="Q15" s="381">
        <v>1625</v>
      </c>
      <c r="R15" s="381"/>
      <c r="S15" s="381"/>
      <c r="T15" s="93">
        <v>1564</v>
      </c>
      <c r="U15" s="443"/>
      <c r="V15" s="443"/>
      <c r="W15" s="443"/>
      <c r="X15" s="443"/>
      <c r="Y15" s="443"/>
      <c r="Z15" s="443"/>
      <c r="AA15" s="442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  <c r="BB15" s="441"/>
      <c r="BC15" s="441"/>
      <c r="BD15" s="441"/>
      <c r="BE15" s="441"/>
      <c r="BF15" s="441"/>
      <c r="BG15" s="441"/>
    </row>
    <row r="16" spans="1:59" ht="13.5" customHeight="1">
      <c r="B16" s="599" t="s">
        <v>633</v>
      </c>
      <c r="C16" s="599"/>
      <c r="D16" s="445"/>
      <c r="E16" s="428">
        <v>7842</v>
      </c>
      <c r="F16" s="381"/>
      <c r="G16" s="381"/>
      <c r="H16" s="428">
        <v>1350</v>
      </c>
      <c r="I16" s="381"/>
      <c r="J16" s="381"/>
      <c r="K16" s="428">
        <v>369</v>
      </c>
      <c r="L16" s="381"/>
      <c r="M16" s="381"/>
      <c r="N16" s="428">
        <v>4468</v>
      </c>
      <c r="O16" s="381"/>
      <c r="P16" s="381"/>
      <c r="Q16" s="381">
        <v>1294</v>
      </c>
      <c r="R16" s="381"/>
      <c r="S16" s="381"/>
      <c r="T16" s="93">
        <v>1349</v>
      </c>
      <c r="U16" s="443"/>
      <c r="V16" s="443"/>
      <c r="W16" s="443"/>
      <c r="X16" s="443"/>
      <c r="Y16" s="443"/>
      <c r="Z16" s="443"/>
      <c r="AA16" s="442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41"/>
      <c r="BA16" s="441"/>
      <c r="BB16" s="441"/>
      <c r="BC16" s="441"/>
      <c r="BD16" s="441"/>
      <c r="BE16" s="441"/>
      <c r="BF16" s="441"/>
      <c r="BG16" s="441"/>
    </row>
    <row r="17" spans="2:59" ht="13.5" customHeight="1">
      <c r="B17" s="599" t="s">
        <v>632</v>
      </c>
      <c r="C17" s="599"/>
      <c r="D17" s="445"/>
      <c r="E17" s="428">
        <v>7845</v>
      </c>
      <c r="F17" s="381"/>
      <c r="G17" s="381"/>
      <c r="H17" s="428">
        <v>1256</v>
      </c>
      <c r="I17" s="381"/>
      <c r="J17" s="381"/>
      <c r="K17" s="428">
        <v>476</v>
      </c>
      <c r="L17" s="381"/>
      <c r="M17" s="381"/>
      <c r="N17" s="428">
        <v>4415</v>
      </c>
      <c r="O17" s="381"/>
      <c r="P17" s="381"/>
      <c r="Q17" s="381">
        <v>1385</v>
      </c>
      <c r="R17" s="381"/>
      <c r="S17" s="381"/>
      <c r="T17" s="93">
        <v>1373</v>
      </c>
      <c r="U17" s="443"/>
      <c r="V17" s="443"/>
      <c r="W17" s="443"/>
      <c r="X17" s="443"/>
      <c r="Y17" s="443"/>
      <c r="Z17" s="443"/>
      <c r="AA17" s="442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1"/>
      <c r="BE17" s="441"/>
      <c r="BF17" s="441"/>
      <c r="BG17" s="441"/>
    </row>
    <row r="18" spans="2:59" ht="13.5" customHeight="1">
      <c r="B18" s="599" t="s">
        <v>631</v>
      </c>
      <c r="C18" s="599"/>
      <c r="D18" s="445"/>
      <c r="E18" s="428">
        <v>8932</v>
      </c>
      <c r="F18" s="381"/>
      <c r="G18" s="381"/>
      <c r="H18" s="428">
        <v>1607</v>
      </c>
      <c r="I18" s="381"/>
      <c r="J18" s="381"/>
      <c r="K18" s="428">
        <v>677</v>
      </c>
      <c r="L18" s="381"/>
      <c r="M18" s="381"/>
      <c r="N18" s="428">
        <v>5015</v>
      </c>
      <c r="O18" s="381"/>
      <c r="P18" s="381"/>
      <c r="Q18" s="381">
        <v>1337</v>
      </c>
      <c r="R18" s="381"/>
      <c r="S18" s="381"/>
      <c r="T18" s="93">
        <v>1454</v>
      </c>
      <c r="U18" s="443"/>
      <c r="V18" s="443"/>
      <c r="W18" s="443"/>
      <c r="X18" s="443"/>
      <c r="Y18" s="443"/>
      <c r="Z18" s="443"/>
      <c r="AA18" s="442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1"/>
      <c r="AP18" s="441"/>
      <c r="AQ18" s="441"/>
      <c r="AR18" s="441"/>
      <c r="AS18" s="441"/>
      <c r="AT18" s="441"/>
      <c r="AU18" s="441"/>
      <c r="AV18" s="441"/>
      <c r="AW18" s="441"/>
      <c r="AX18" s="441"/>
      <c r="AY18" s="441"/>
      <c r="AZ18" s="441"/>
      <c r="BA18" s="441"/>
      <c r="BB18" s="441"/>
      <c r="BC18" s="441"/>
      <c r="BD18" s="441"/>
      <c r="BE18" s="441"/>
      <c r="BF18" s="441"/>
      <c r="BG18" s="441"/>
    </row>
    <row r="19" spans="2:59" ht="13.5" customHeight="1">
      <c r="B19" s="599" t="s">
        <v>630</v>
      </c>
      <c r="C19" s="599"/>
      <c r="D19" s="445"/>
      <c r="E19" s="428">
        <v>10655</v>
      </c>
      <c r="F19" s="381"/>
      <c r="G19" s="381"/>
      <c r="H19" s="428">
        <v>2683</v>
      </c>
      <c r="I19" s="381"/>
      <c r="J19" s="381"/>
      <c r="K19" s="428">
        <v>931</v>
      </c>
      <c r="L19" s="381"/>
      <c r="M19" s="381"/>
      <c r="N19" s="428">
        <v>5494</v>
      </c>
      <c r="O19" s="381"/>
      <c r="P19" s="381"/>
      <c r="Q19" s="381">
        <v>1279</v>
      </c>
      <c r="R19" s="381"/>
      <c r="S19" s="381"/>
      <c r="T19" s="93">
        <v>1310</v>
      </c>
      <c r="U19" s="443"/>
      <c r="V19" s="443"/>
      <c r="W19" s="443"/>
      <c r="X19" s="443"/>
      <c r="Y19" s="443"/>
      <c r="Z19" s="443"/>
      <c r="AA19" s="442"/>
      <c r="AB19" s="441"/>
      <c r="AC19" s="441"/>
      <c r="AD19" s="441"/>
      <c r="AE19" s="441"/>
      <c r="AF19" s="441"/>
      <c r="AG19" s="441"/>
      <c r="AH19" s="441"/>
      <c r="AI19" s="441"/>
      <c r="AJ19" s="441"/>
      <c r="AK19" s="441"/>
      <c r="AL19" s="441"/>
      <c r="AM19" s="441"/>
      <c r="AN19" s="441"/>
      <c r="AO19" s="441"/>
      <c r="AP19" s="441"/>
      <c r="AQ19" s="441"/>
      <c r="AR19" s="441"/>
      <c r="AS19" s="441"/>
      <c r="AT19" s="441"/>
      <c r="AU19" s="441"/>
      <c r="AV19" s="441"/>
      <c r="AW19" s="441"/>
      <c r="AX19" s="441"/>
      <c r="AY19" s="441"/>
      <c r="AZ19" s="441"/>
      <c r="BA19" s="441"/>
      <c r="BB19" s="441"/>
      <c r="BC19" s="441"/>
      <c r="BD19" s="441"/>
      <c r="BE19" s="441"/>
      <c r="BF19" s="441"/>
      <c r="BG19" s="441"/>
    </row>
    <row r="20" spans="2:59" ht="13.5" customHeight="1">
      <c r="B20" s="599" t="s">
        <v>629</v>
      </c>
      <c r="C20" s="599"/>
      <c r="D20" s="445"/>
      <c r="E20" s="428">
        <v>12981</v>
      </c>
      <c r="F20" s="381"/>
      <c r="G20" s="381"/>
      <c r="H20" s="428">
        <v>5461</v>
      </c>
      <c r="I20" s="381"/>
      <c r="J20" s="381"/>
      <c r="K20" s="428">
        <v>1410</v>
      </c>
      <c r="L20" s="381"/>
      <c r="M20" s="381"/>
      <c r="N20" s="428">
        <v>4884</v>
      </c>
      <c r="O20" s="381"/>
      <c r="P20" s="381"/>
      <c r="Q20" s="381">
        <v>932</v>
      </c>
      <c r="R20" s="381"/>
      <c r="S20" s="381"/>
      <c r="T20" s="93">
        <v>917</v>
      </c>
      <c r="U20" s="443"/>
      <c r="V20" s="443"/>
      <c r="W20" s="443"/>
      <c r="X20" s="443"/>
      <c r="Y20" s="443"/>
      <c r="Z20" s="443"/>
      <c r="AA20" s="442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  <c r="AZ20" s="441"/>
      <c r="BA20" s="441"/>
      <c r="BB20" s="441"/>
      <c r="BC20" s="441"/>
      <c r="BD20" s="441"/>
      <c r="BE20" s="441"/>
      <c r="BF20" s="441"/>
      <c r="BG20" s="441"/>
    </row>
    <row r="21" spans="2:59" ht="13.5" customHeight="1">
      <c r="B21" s="599" t="s">
        <v>628</v>
      </c>
      <c r="C21" s="599"/>
      <c r="D21" s="445"/>
      <c r="E21" s="428">
        <v>11191</v>
      </c>
      <c r="F21" s="381"/>
      <c r="G21" s="381"/>
      <c r="H21" s="428">
        <v>7085</v>
      </c>
      <c r="I21" s="381"/>
      <c r="J21" s="381"/>
      <c r="K21" s="428">
        <v>1356</v>
      </c>
      <c r="L21" s="381"/>
      <c r="M21" s="381"/>
      <c r="N21" s="428">
        <v>2263</v>
      </c>
      <c r="O21" s="381"/>
      <c r="P21" s="381"/>
      <c r="Q21" s="381">
        <v>272</v>
      </c>
      <c r="R21" s="381"/>
      <c r="S21" s="381"/>
      <c r="T21" s="93">
        <v>271</v>
      </c>
      <c r="U21" s="443"/>
      <c r="V21" s="443"/>
      <c r="W21" s="443"/>
      <c r="X21" s="443"/>
      <c r="Y21" s="443"/>
      <c r="Z21" s="443"/>
      <c r="AA21" s="442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1"/>
      <c r="BE21" s="441"/>
      <c r="BF21" s="441"/>
      <c r="BG21" s="441"/>
    </row>
    <row r="22" spans="2:59" ht="13.5" customHeight="1">
      <c r="B22" s="599" t="s">
        <v>627</v>
      </c>
      <c r="C22" s="599"/>
      <c r="D22" s="445"/>
      <c r="E22" s="428">
        <v>9407</v>
      </c>
      <c r="F22" s="381"/>
      <c r="G22" s="381"/>
      <c r="H22" s="428">
        <v>7097</v>
      </c>
      <c r="I22" s="381"/>
      <c r="J22" s="381"/>
      <c r="K22" s="428">
        <v>1105</v>
      </c>
      <c r="L22" s="381"/>
      <c r="M22" s="381"/>
      <c r="N22" s="428">
        <v>992</v>
      </c>
      <c r="O22" s="381"/>
      <c r="P22" s="381"/>
      <c r="Q22" s="381">
        <v>83</v>
      </c>
      <c r="R22" s="381"/>
      <c r="S22" s="381"/>
      <c r="T22" s="93">
        <v>83</v>
      </c>
      <c r="U22" s="443"/>
      <c r="V22" s="443"/>
      <c r="W22" s="443"/>
      <c r="X22" s="443"/>
      <c r="Y22" s="443"/>
      <c r="Z22" s="443"/>
      <c r="AA22" s="442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1"/>
      <c r="BD22" s="441"/>
      <c r="BE22" s="441"/>
      <c r="BF22" s="441"/>
      <c r="BG22" s="441"/>
    </row>
    <row r="23" spans="2:59" ht="13.5" customHeight="1">
      <c r="B23" s="599" t="s">
        <v>642</v>
      </c>
      <c r="C23" s="599"/>
      <c r="D23" s="445"/>
      <c r="E23" s="428">
        <v>23378</v>
      </c>
      <c r="F23" s="381"/>
      <c r="G23" s="381"/>
      <c r="H23" s="428">
        <v>20674</v>
      </c>
      <c r="I23" s="381"/>
      <c r="J23" s="381"/>
      <c r="K23" s="428">
        <v>1729</v>
      </c>
      <c r="L23" s="381"/>
      <c r="M23" s="381"/>
      <c r="N23" s="336">
        <v>681</v>
      </c>
      <c r="O23" s="381"/>
      <c r="P23" s="381"/>
      <c r="Q23" s="381">
        <v>38</v>
      </c>
      <c r="R23" s="381"/>
      <c r="S23" s="381"/>
      <c r="T23" s="381">
        <v>27</v>
      </c>
      <c r="U23" s="443"/>
      <c r="V23" s="443"/>
      <c r="W23" s="443"/>
      <c r="X23" s="443"/>
      <c r="Y23" s="443"/>
      <c r="Z23" s="443"/>
      <c r="AA23" s="442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</row>
    <row r="24" spans="2:59" ht="13.5" customHeight="1">
      <c r="C24" s="453"/>
      <c r="D24" s="453"/>
      <c r="E24" s="452"/>
      <c r="F24" s="381"/>
      <c r="G24" s="381"/>
      <c r="H24" s="451"/>
      <c r="I24" s="381"/>
      <c r="J24" s="381"/>
      <c r="K24" s="451"/>
      <c r="L24" s="381"/>
      <c r="M24" s="381"/>
      <c r="N24" s="450"/>
      <c r="O24" s="381"/>
      <c r="P24" s="381"/>
      <c r="Q24" s="381"/>
      <c r="R24" s="381"/>
      <c r="S24" s="381"/>
      <c r="T24" s="381"/>
      <c r="U24" s="443"/>
      <c r="V24" s="443"/>
      <c r="W24" s="443"/>
      <c r="X24" s="443"/>
      <c r="Y24" s="443"/>
      <c r="Z24" s="443"/>
      <c r="AA24" s="442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</row>
    <row r="25" spans="2:59" s="94" customFormat="1" ht="13.5" customHeight="1">
      <c r="B25" s="604" t="s">
        <v>641</v>
      </c>
      <c r="C25" s="604"/>
      <c r="D25" s="605"/>
      <c r="E25" s="431">
        <v>68626</v>
      </c>
      <c r="F25" s="449"/>
      <c r="G25" s="449"/>
      <c r="H25" s="431">
        <v>21550</v>
      </c>
      <c r="I25" s="449"/>
      <c r="J25" s="449"/>
      <c r="K25" s="431">
        <v>4634</v>
      </c>
      <c r="L25" s="449"/>
      <c r="M25" s="449"/>
      <c r="N25" s="431">
        <v>31488</v>
      </c>
      <c r="O25" s="449"/>
      <c r="P25" s="449"/>
      <c r="Q25" s="449">
        <v>8508</v>
      </c>
      <c r="R25" s="449"/>
      <c r="S25" s="449"/>
      <c r="T25" s="429">
        <v>9165</v>
      </c>
      <c r="U25" s="448"/>
      <c r="V25" s="448"/>
      <c r="W25" s="448"/>
      <c r="X25" s="448"/>
      <c r="Y25" s="448"/>
      <c r="Z25" s="448"/>
      <c r="AA25" s="447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446"/>
      <c r="BC25" s="446"/>
      <c r="BD25" s="446"/>
      <c r="BE25" s="446"/>
      <c r="BF25" s="446"/>
      <c r="BG25" s="446"/>
    </row>
    <row r="26" spans="2:59" ht="13.5" customHeight="1">
      <c r="B26" s="599" t="s">
        <v>639</v>
      </c>
      <c r="C26" s="601"/>
      <c r="D26" s="445"/>
      <c r="E26" s="428">
        <v>8824</v>
      </c>
      <c r="F26" s="381"/>
      <c r="G26" s="381"/>
      <c r="H26" s="428">
        <v>3592</v>
      </c>
      <c r="I26" s="381"/>
      <c r="J26" s="381"/>
      <c r="K26" s="436" t="s">
        <v>92</v>
      </c>
      <c r="L26" s="7"/>
      <c r="M26" s="7"/>
      <c r="N26" s="428">
        <v>5164</v>
      </c>
      <c r="O26" s="381"/>
      <c r="P26" s="381"/>
      <c r="Q26" s="381">
        <v>28</v>
      </c>
      <c r="R26" s="381"/>
      <c r="S26" s="381"/>
      <c r="T26" s="93">
        <v>125</v>
      </c>
      <c r="U26" s="443"/>
      <c r="V26" s="443"/>
      <c r="W26" s="443"/>
      <c r="X26" s="443"/>
      <c r="Y26" s="443"/>
      <c r="Z26" s="443"/>
      <c r="AA26" s="442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</row>
    <row r="27" spans="2:59" ht="13.5" customHeight="1">
      <c r="B27" s="599" t="s">
        <v>638</v>
      </c>
      <c r="C27" s="601"/>
      <c r="D27" s="445"/>
      <c r="E27" s="428">
        <v>2848</v>
      </c>
      <c r="F27" s="381"/>
      <c r="G27" s="381"/>
      <c r="H27" s="428">
        <v>93</v>
      </c>
      <c r="I27" s="381"/>
      <c r="J27" s="381"/>
      <c r="K27" s="428">
        <v>5</v>
      </c>
      <c r="L27" s="381"/>
      <c r="M27" s="381"/>
      <c r="N27" s="428">
        <v>2156</v>
      </c>
      <c r="O27" s="381"/>
      <c r="P27" s="381"/>
      <c r="Q27" s="381">
        <v>459</v>
      </c>
      <c r="R27" s="381"/>
      <c r="S27" s="381"/>
      <c r="T27" s="93">
        <v>816</v>
      </c>
      <c r="U27" s="443"/>
      <c r="V27" s="443"/>
      <c r="W27" s="443"/>
      <c r="X27" s="443"/>
      <c r="Y27" s="443"/>
      <c r="Z27" s="443"/>
      <c r="AA27" s="442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  <c r="AZ27" s="441"/>
      <c r="BA27" s="441"/>
      <c r="BB27" s="441"/>
      <c r="BC27" s="441"/>
      <c r="BD27" s="441"/>
      <c r="BE27" s="441"/>
      <c r="BF27" s="441"/>
      <c r="BG27" s="441"/>
    </row>
    <row r="28" spans="2:59" ht="13.5" customHeight="1">
      <c r="B28" s="599" t="s">
        <v>637</v>
      </c>
      <c r="C28" s="601"/>
      <c r="D28" s="445"/>
      <c r="E28" s="428">
        <v>2795</v>
      </c>
      <c r="F28" s="381"/>
      <c r="G28" s="381"/>
      <c r="H28" s="428">
        <v>278</v>
      </c>
      <c r="I28" s="381"/>
      <c r="J28" s="381"/>
      <c r="K28" s="428">
        <v>31</v>
      </c>
      <c r="L28" s="381"/>
      <c r="M28" s="381"/>
      <c r="N28" s="428">
        <v>1821</v>
      </c>
      <c r="O28" s="381"/>
      <c r="P28" s="381"/>
      <c r="Q28" s="381">
        <v>493</v>
      </c>
      <c r="R28" s="381"/>
      <c r="S28" s="381"/>
      <c r="T28" s="93">
        <v>660</v>
      </c>
      <c r="U28" s="443"/>
      <c r="V28" s="443"/>
      <c r="W28" s="443"/>
      <c r="X28" s="443"/>
      <c r="Y28" s="443"/>
      <c r="Z28" s="443"/>
      <c r="AA28" s="442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</row>
    <row r="29" spans="2:59" ht="13.5" customHeight="1">
      <c r="B29" s="599" t="s">
        <v>636</v>
      </c>
      <c r="C29" s="601"/>
      <c r="D29" s="445"/>
      <c r="E29" s="428">
        <v>3647</v>
      </c>
      <c r="F29" s="381"/>
      <c r="G29" s="381"/>
      <c r="H29" s="428">
        <v>343</v>
      </c>
      <c r="I29" s="381"/>
      <c r="J29" s="381"/>
      <c r="K29" s="428">
        <v>61</v>
      </c>
      <c r="L29" s="381"/>
      <c r="M29" s="381"/>
      <c r="N29" s="428">
        <v>2218</v>
      </c>
      <c r="O29" s="381"/>
      <c r="P29" s="381"/>
      <c r="Q29" s="381">
        <v>820</v>
      </c>
      <c r="R29" s="381"/>
      <c r="S29" s="381"/>
      <c r="T29" s="93">
        <v>714</v>
      </c>
      <c r="U29" s="443"/>
      <c r="V29" s="443"/>
      <c r="W29" s="443"/>
      <c r="X29" s="443"/>
      <c r="Y29" s="443"/>
      <c r="Z29" s="443"/>
      <c r="AA29" s="442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</row>
    <row r="30" spans="2:59" ht="13.5" customHeight="1">
      <c r="B30" s="599" t="s">
        <v>635</v>
      </c>
      <c r="C30" s="601"/>
      <c r="D30" s="445"/>
      <c r="E30" s="428">
        <v>3987</v>
      </c>
      <c r="F30" s="381"/>
      <c r="G30" s="381"/>
      <c r="H30" s="428">
        <v>331</v>
      </c>
      <c r="I30" s="381"/>
      <c r="J30" s="381"/>
      <c r="K30" s="428">
        <v>113</v>
      </c>
      <c r="L30" s="381"/>
      <c r="M30" s="381"/>
      <c r="N30" s="428">
        <v>2338</v>
      </c>
      <c r="O30" s="381"/>
      <c r="P30" s="381"/>
      <c r="Q30" s="381">
        <v>1009</v>
      </c>
      <c r="R30" s="381"/>
      <c r="S30" s="381"/>
      <c r="T30" s="93">
        <v>826</v>
      </c>
      <c r="U30" s="443"/>
      <c r="V30" s="443"/>
      <c r="W30" s="443"/>
      <c r="X30" s="443"/>
      <c r="Y30" s="443"/>
      <c r="Z30" s="443"/>
      <c r="AA30" s="442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  <c r="AZ30" s="441"/>
      <c r="BA30" s="441"/>
      <c r="BB30" s="441"/>
      <c r="BC30" s="441"/>
      <c r="BD30" s="441"/>
      <c r="BE30" s="441"/>
      <c r="BF30" s="441"/>
      <c r="BG30" s="441"/>
    </row>
    <row r="31" spans="2:59" ht="13.5" customHeight="1">
      <c r="B31" s="599" t="s">
        <v>634</v>
      </c>
      <c r="C31" s="601"/>
      <c r="D31" s="445"/>
      <c r="E31" s="428">
        <v>4528</v>
      </c>
      <c r="F31" s="381"/>
      <c r="G31" s="381"/>
      <c r="H31" s="428">
        <v>363</v>
      </c>
      <c r="I31" s="381"/>
      <c r="J31" s="381"/>
      <c r="K31" s="428">
        <v>169</v>
      </c>
      <c r="L31" s="381"/>
      <c r="M31" s="381"/>
      <c r="N31" s="428">
        <v>2711</v>
      </c>
      <c r="O31" s="381"/>
      <c r="P31" s="381"/>
      <c r="Q31" s="381">
        <v>1061</v>
      </c>
      <c r="R31" s="381"/>
      <c r="S31" s="381"/>
      <c r="T31" s="93">
        <v>1084</v>
      </c>
      <c r="U31" s="443"/>
      <c r="V31" s="443"/>
      <c r="W31" s="443"/>
      <c r="X31" s="443"/>
      <c r="Y31" s="443"/>
      <c r="Z31" s="443"/>
      <c r="AA31" s="442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</row>
    <row r="32" spans="2:59" ht="13.5" customHeight="1">
      <c r="B32" s="599" t="s">
        <v>633</v>
      </c>
      <c r="C32" s="601"/>
      <c r="D32" s="445"/>
      <c r="E32" s="428">
        <v>3808</v>
      </c>
      <c r="F32" s="381"/>
      <c r="G32" s="381"/>
      <c r="H32" s="428">
        <v>373</v>
      </c>
      <c r="I32" s="381"/>
      <c r="J32" s="381"/>
      <c r="K32" s="428">
        <v>201</v>
      </c>
      <c r="L32" s="381"/>
      <c r="M32" s="381"/>
      <c r="N32" s="428">
        <v>2187</v>
      </c>
      <c r="O32" s="381"/>
      <c r="P32" s="381"/>
      <c r="Q32" s="381">
        <v>835</v>
      </c>
      <c r="R32" s="381"/>
      <c r="S32" s="381"/>
      <c r="T32" s="93">
        <v>898</v>
      </c>
      <c r="U32" s="443"/>
      <c r="V32" s="443"/>
      <c r="W32" s="443"/>
      <c r="X32" s="443"/>
      <c r="Y32" s="443"/>
      <c r="Z32" s="443"/>
      <c r="AA32" s="442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</row>
    <row r="33" spans="2:59" ht="13.5" customHeight="1">
      <c r="B33" s="599" t="s">
        <v>632</v>
      </c>
      <c r="C33" s="601"/>
      <c r="D33" s="445"/>
      <c r="E33" s="428">
        <v>3751</v>
      </c>
      <c r="F33" s="381"/>
      <c r="G33" s="381"/>
      <c r="H33" s="428">
        <v>342</v>
      </c>
      <c r="I33" s="381"/>
      <c r="J33" s="381"/>
      <c r="K33" s="428">
        <v>244</v>
      </c>
      <c r="L33" s="381"/>
      <c r="M33" s="381"/>
      <c r="N33" s="428">
        <v>2046</v>
      </c>
      <c r="O33" s="381"/>
      <c r="P33" s="381"/>
      <c r="Q33" s="381">
        <v>904</v>
      </c>
      <c r="R33" s="381"/>
      <c r="S33" s="381"/>
      <c r="T33" s="93">
        <v>933</v>
      </c>
      <c r="U33" s="443"/>
      <c r="V33" s="443"/>
      <c r="W33" s="443"/>
      <c r="X33" s="443"/>
      <c r="Y33" s="443"/>
      <c r="Z33" s="443"/>
      <c r="AA33" s="442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</row>
    <row r="34" spans="2:59" ht="13.5" customHeight="1">
      <c r="B34" s="599" t="s">
        <v>631</v>
      </c>
      <c r="C34" s="601"/>
      <c r="D34" s="445"/>
      <c r="E34" s="428">
        <v>4414</v>
      </c>
      <c r="F34" s="381"/>
      <c r="G34" s="381"/>
      <c r="H34" s="428">
        <v>449</v>
      </c>
      <c r="I34" s="381"/>
      <c r="J34" s="381"/>
      <c r="K34" s="428">
        <v>351</v>
      </c>
      <c r="L34" s="381"/>
      <c r="M34" s="381"/>
      <c r="N34" s="428">
        <v>2509</v>
      </c>
      <c r="O34" s="381"/>
      <c r="P34" s="381"/>
      <c r="Q34" s="381">
        <v>915</v>
      </c>
      <c r="R34" s="381"/>
      <c r="S34" s="381"/>
      <c r="T34" s="93">
        <v>1078</v>
      </c>
      <c r="U34" s="443"/>
      <c r="V34" s="443"/>
      <c r="W34" s="443"/>
      <c r="X34" s="443"/>
      <c r="Y34" s="443"/>
      <c r="Z34" s="443"/>
      <c r="AA34" s="442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</row>
    <row r="35" spans="2:59" ht="13.5" customHeight="1">
      <c r="B35" s="599" t="s">
        <v>630</v>
      </c>
      <c r="C35" s="601"/>
      <c r="D35" s="445"/>
      <c r="E35" s="428">
        <v>5266</v>
      </c>
      <c r="F35" s="381"/>
      <c r="G35" s="381"/>
      <c r="H35" s="428">
        <v>652</v>
      </c>
      <c r="I35" s="381"/>
      <c r="J35" s="381"/>
      <c r="K35" s="428">
        <v>483</v>
      </c>
      <c r="L35" s="381"/>
      <c r="M35" s="381"/>
      <c r="N35" s="428">
        <v>3023</v>
      </c>
      <c r="O35" s="381"/>
      <c r="P35" s="381"/>
      <c r="Q35" s="381">
        <v>933</v>
      </c>
      <c r="R35" s="381"/>
      <c r="S35" s="381"/>
      <c r="T35" s="93">
        <v>1018</v>
      </c>
      <c r="U35" s="443"/>
      <c r="V35" s="443"/>
      <c r="W35" s="443"/>
      <c r="X35" s="443"/>
      <c r="Y35" s="443"/>
      <c r="Z35" s="443"/>
      <c r="AA35" s="442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</row>
    <row r="36" spans="2:59" ht="13.5" customHeight="1">
      <c r="B36" s="599" t="s">
        <v>629</v>
      </c>
      <c r="C36" s="601"/>
      <c r="D36" s="445"/>
      <c r="E36" s="428">
        <v>6362</v>
      </c>
      <c r="F36" s="381"/>
      <c r="G36" s="381"/>
      <c r="H36" s="428">
        <v>1822</v>
      </c>
      <c r="I36" s="381"/>
      <c r="J36" s="381"/>
      <c r="K36" s="428">
        <v>739</v>
      </c>
      <c r="L36" s="381"/>
      <c r="M36" s="381"/>
      <c r="N36" s="428">
        <v>2890</v>
      </c>
      <c r="O36" s="381"/>
      <c r="P36" s="381"/>
      <c r="Q36" s="381">
        <v>736</v>
      </c>
      <c r="R36" s="381"/>
      <c r="S36" s="381"/>
      <c r="T36" s="93">
        <v>723</v>
      </c>
      <c r="U36" s="443"/>
      <c r="V36" s="443"/>
      <c r="W36" s="443"/>
      <c r="X36" s="443"/>
      <c r="Y36" s="443"/>
      <c r="Z36" s="443"/>
      <c r="AA36" s="442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</row>
    <row r="37" spans="2:59" ht="13.5" customHeight="1">
      <c r="B37" s="599" t="s">
        <v>628</v>
      </c>
      <c r="C37" s="601"/>
      <c r="D37" s="445"/>
      <c r="E37" s="428">
        <v>5266</v>
      </c>
      <c r="F37" s="381"/>
      <c r="G37" s="381"/>
      <c r="H37" s="428">
        <v>2842</v>
      </c>
      <c r="I37" s="381"/>
      <c r="J37" s="381"/>
      <c r="K37" s="428">
        <v>692</v>
      </c>
      <c r="L37" s="381"/>
      <c r="M37" s="381"/>
      <c r="N37" s="428">
        <v>1395</v>
      </c>
      <c r="O37" s="381"/>
      <c r="P37" s="381"/>
      <c r="Q37" s="381">
        <v>225</v>
      </c>
      <c r="R37" s="381"/>
      <c r="S37" s="381"/>
      <c r="T37" s="93">
        <v>210</v>
      </c>
      <c r="U37" s="443"/>
      <c r="V37" s="443"/>
      <c r="W37" s="443"/>
      <c r="X37" s="443"/>
      <c r="Y37" s="443"/>
      <c r="Z37" s="443"/>
      <c r="AA37" s="442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441"/>
      <c r="AU37" s="441"/>
      <c r="AV37" s="441"/>
      <c r="AW37" s="441"/>
      <c r="AX37" s="441"/>
      <c r="AY37" s="441"/>
      <c r="AZ37" s="441"/>
      <c r="BA37" s="441"/>
      <c r="BB37" s="441"/>
      <c r="BC37" s="441"/>
      <c r="BD37" s="441"/>
      <c r="BE37" s="441"/>
      <c r="BF37" s="441"/>
      <c r="BG37" s="441"/>
    </row>
    <row r="38" spans="2:59" ht="13.5" customHeight="1">
      <c r="B38" s="599" t="s">
        <v>627</v>
      </c>
      <c r="C38" s="601"/>
      <c r="D38" s="445"/>
      <c r="E38" s="428">
        <v>4249</v>
      </c>
      <c r="F38" s="381"/>
      <c r="G38" s="381"/>
      <c r="H38" s="428">
        <v>2936</v>
      </c>
      <c r="I38" s="381"/>
      <c r="J38" s="381"/>
      <c r="K38" s="428">
        <v>581</v>
      </c>
      <c r="L38" s="381"/>
      <c r="M38" s="381"/>
      <c r="N38" s="428">
        <v>603</v>
      </c>
      <c r="O38" s="381"/>
      <c r="P38" s="381"/>
      <c r="Q38" s="381">
        <v>62</v>
      </c>
      <c r="R38" s="381"/>
      <c r="S38" s="381"/>
      <c r="T38" s="93">
        <v>63</v>
      </c>
      <c r="U38" s="443"/>
      <c r="V38" s="443"/>
      <c r="W38" s="443"/>
      <c r="X38" s="443"/>
      <c r="Y38" s="443"/>
      <c r="Z38" s="443"/>
      <c r="AA38" s="442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441"/>
      <c r="AU38" s="441"/>
      <c r="AV38" s="441"/>
      <c r="AW38" s="441"/>
      <c r="AX38" s="441"/>
      <c r="AY38" s="441"/>
      <c r="AZ38" s="441"/>
      <c r="BA38" s="441"/>
      <c r="BB38" s="441"/>
      <c r="BC38" s="441"/>
      <c r="BD38" s="441"/>
      <c r="BE38" s="441"/>
      <c r="BF38" s="441"/>
      <c r="BG38" s="441"/>
    </row>
    <row r="39" spans="2:59" ht="13.5" customHeight="1">
      <c r="B39" s="599" t="s">
        <v>626</v>
      </c>
      <c r="C39" s="601"/>
      <c r="D39" s="445"/>
      <c r="E39" s="428">
        <v>8675</v>
      </c>
      <c r="F39" s="381"/>
      <c r="G39" s="381"/>
      <c r="H39" s="428">
        <v>7134</v>
      </c>
      <c r="I39" s="381"/>
      <c r="J39" s="381"/>
      <c r="K39" s="428">
        <v>964</v>
      </c>
      <c r="L39" s="381"/>
      <c r="M39" s="381"/>
      <c r="N39" s="336">
        <v>427</v>
      </c>
      <c r="O39" s="381"/>
      <c r="P39" s="381"/>
      <c r="Q39" s="381">
        <v>28</v>
      </c>
      <c r="R39" s="381"/>
      <c r="S39" s="381"/>
      <c r="T39" s="381">
        <v>17</v>
      </c>
      <c r="U39" s="443"/>
      <c r="V39" s="454"/>
      <c r="W39" s="454"/>
      <c r="X39" s="443"/>
      <c r="Y39" s="443"/>
      <c r="Z39" s="443"/>
      <c r="AA39" s="442"/>
      <c r="AB39" s="441"/>
      <c r="AC39" s="441"/>
      <c r="AD39" s="441"/>
      <c r="AE39" s="441"/>
      <c r="AF39" s="441"/>
      <c r="AG39" s="441"/>
      <c r="AH39" s="441"/>
      <c r="AI39" s="441"/>
      <c r="AJ39" s="441"/>
      <c r="AK39" s="441"/>
      <c r="AL39" s="441"/>
      <c r="AM39" s="441"/>
      <c r="AN39" s="441"/>
      <c r="AO39" s="441"/>
      <c r="AP39" s="441"/>
      <c r="AQ39" s="441"/>
      <c r="AR39" s="441"/>
      <c r="AS39" s="441"/>
      <c r="AT39" s="441"/>
      <c r="AU39" s="441"/>
      <c r="AV39" s="441"/>
      <c r="AW39" s="441"/>
      <c r="AX39" s="441"/>
      <c r="AY39" s="441"/>
      <c r="AZ39" s="441"/>
      <c r="BA39" s="441"/>
      <c r="BB39" s="441"/>
      <c r="BC39" s="441"/>
      <c r="BD39" s="441"/>
      <c r="BE39" s="441"/>
      <c r="BF39" s="441"/>
      <c r="BG39" s="441"/>
    </row>
    <row r="40" spans="2:59" ht="13.5" customHeight="1">
      <c r="C40" s="453"/>
      <c r="D40" s="445"/>
      <c r="E40" s="452"/>
      <c r="F40" s="381"/>
      <c r="G40" s="381"/>
      <c r="H40" s="451"/>
      <c r="I40" s="381"/>
      <c r="J40" s="381"/>
      <c r="K40" s="451"/>
      <c r="L40" s="381"/>
      <c r="M40" s="381"/>
      <c r="N40" s="450"/>
      <c r="O40" s="381"/>
      <c r="P40" s="381"/>
      <c r="Q40" s="381"/>
      <c r="R40" s="381"/>
      <c r="S40" s="381"/>
      <c r="T40" s="381"/>
      <c r="U40" s="443"/>
      <c r="V40" s="443"/>
      <c r="W40" s="443"/>
      <c r="X40" s="443"/>
      <c r="Y40" s="443"/>
      <c r="Z40" s="443"/>
      <c r="AA40" s="442"/>
      <c r="AB40" s="441"/>
      <c r="AC40" s="441"/>
      <c r="AD40" s="441"/>
      <c r="AE40" s="441"/>
      <c r="AF40" s="441"/>
      <c r="AG40" s="441"/>
      <c r="AH40" s="441"/>
      <c r="AI40" s="441"/>
      <c r="AJ40" s="441"/>
      <c r="AK40" s="441"/>
      <c r="AL40" s="441"/>
      <c r="AM40" s="441"/>
      <c r="AN40" s="441"/>
      <c r="AO40" s="441"/>
      <c r="AP40" s="441"/>
      <c r="AQ40" s="441"/>
      <c r="AR40" s="441"/>
      <c r="AS40" s="441"/>
      <c r="AT40" s="441"/>
      <c r="AU40" s="441"/>
      <c r="AV40" s="441"/>
      <c r="AW40" s="441"/>
      <c r="AX40" s="441"/>
      <c r="AY40" s="441"/>
      <c r="AZ40" s="441"/>
      <c r="BA40" s="441"/>
      <c r="BB40" s="441"/>
      <c r="BC40" s="441"/>
      <c r="BD40" s="441"/>
      <c r="BE40" s="441"/>
      <c r="BF40" s="441"/>
      <c r="BG40" s="441"/>
    </row>
    <row r="41" spans="2:59" s="94" customFormat="1" ht="13.5" customHeight="1">
      <c r="B41" s="604" t="s">
        <v>640</v>
      </c>
      <c r="C41" s="604"/>
      <c r="D41" s="605"/>
      <c r="E41" s="431">
        <v>75694</v>
      </c>
      <c r="F41" s="449"/>
      <c r="G41" s="449"/>
      <c r="H41" s="431">
        <v>38112</v>
      </c>
      <c r="I41" s="449"/>
      <c r="J41" s="449"/>
      <c r="K41" s="431">
        <v>4089</v>
      </c>
      <c r="L41" s="449"/>
      <c r="M41" s="449"/>
      <c r="N41" s="431">
        <v>27202</v>
      </c>
      <c r="O41" s="449"/>
      <c r="P41" s="449"/>
      <c r="Q41" s="449">
        <v>4615</v>
      </c>
      <c r="R41" s="449"/>
      <c r="S41" s="449"/>
      <c r="T41" s="429">
        <v>4840</v>
      </c>
      <c r="U41" s="448"/>
      <c r="V41" s="448"/>
      <c r="W41" s="448"/>
      <c r="X41" s="448"/>
      <c r="Y41" s="448"/>
      <c r="Z41" s="448"/>
      <c r="AA41" s="447"/>
      <c r="AB41" s="446"/>
      <c r="AC41" s="446"/>
      <c r="AD41" s="446"/>
      <c r="AE41" s="446"/>
      <c r="AF41" s="446"/>
      <c r="AG41" s="446"/>
      <c r="AH41" s="446"/>
      <c r="AI41" s="446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/>
      <c r="AV41" s="446"/>
      <c r="AW41" s="446"/>
      <c r="AX41" s="446"/>
      <c r="AY41" s="446"/>
      <c r="AZ41" s="446"/>
      <c r="BA41" s="446"/>
      <c r="BB41" s="446"/>
      <c r="BC41" s="446"/>
      <c r="BD41" s="446"/>
      <c r="BE41" s="446"/>
      <c r="BF41" s="446"/>
      <c r="BG41" s="446"/>
    </row>
    <row r="42" spans="2:59" ht="13.5" customHeight="1">
      <c r="B42" s="599" t="s">
        <v>639</v>
      </c>
      <c r="C42" s="599"/>
      <c r="D42" s="445"/>
      <c r="E42" s="428">
        <v>8256</v>
      </c>
      <c r="F42" s="381"/>
      <c r="G42" s="381"/>
      <c r="H42" s="428">
        <v>3387</v>
      </c>
      <c r="I42" s="381"/>
      <c r="J42" s="381"/>
      <c r="K42" s="436" t="s">
        <v>92</v>
      </c>
      <c r="L42" s="7"/>
      <c r="M42" s="7"/>
      <c r="N42" s="428">
        <v>4801</v>
      </c>
      <c r="O42" s="381"/>
      <c r="P42" s="381"/>
      <c r="Q42" s="381">
        <v>25</v>
      </c>
      <c r="R42" s="381"/>
      <c r="S42" s="381"/>
      <c r="T42" s="93">
        <v>130</v>
      </c>
      <c r="U42" s="443"/>
      <c r="V42" s="443"/>
      <c r="W42" s="443"/>
      <c r="X42" s="443"/>
      <c r="Y42" s="443"/>
      <c r="Z42" s="443"/>
      <c r="AA42" s="442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1"/>
      <c r="AP42" s="441"/>
      <c r="AQ42" s="441"/>
      <c r="AR42" s="441"/>
      <c r="AS42" s="441"/>
      <c r="AT42" s="441"/>
      <c r="AU42" s="441"/>
      <c r="AV42" s="441"/>
      <c r="AW42" s="441"/>
      <c r="AX42" s="441"/>
      <c r="AY42" s="441"/>
      <c r="AZ42" s="441"/>
      <c r="BA42" s="441"/>
      <c r="BB42" s="441"/>
      <c r="BC42" s="441"/>
      <c r="BD42" s="441"/>
      <c r="BE42" s="441"/>
      <c r="BF42" s="441"/>
      <c r="BG42" s="441"/>
    </row>
    <row r="43" spans="2:59" ht="13.5" customHeight="1">
      <c r="B43" s="599" t="s">
        <v>638</v>
      </c>
      <c r="C43" s="599"/>
      <c r="D43" s="445"/>
      <c r="E43" s="428">
        <v>2743</v>
      </c>
      <c r="F43" s="381"/>
      <c r="G43" s="381"/>
      <c r="H43" s="428">
        <v>119</v>
      </c>
      <c r="I43" s="381"/>
      <c r="J43" s="381"/>
      <c r="K43" s="428">
        <v>7</v>
      </c>
      <c r="L43" s="381"/>
      <c r="M43" s="381"/>
      <c r="N43" s="428">
        <v>2067</v>
      </c>
      <c r="O43" s="381"/>
      <c r="P43" s="381"/>
      <c r="Q43" s="381">
        <v>446</v>
      </c>
      <c r="R43" s="381"/>
      <c r="S43" s="381"/>
      <c r="T43" s="93">
        <v>759</v>
      </c>
      <c r="U43" s="443"/>
      <c r="V43" s="443"/>
      <c r="W43" s="443"/>
      <c r="X43" s="443"/>
      <c r="Y43" s="443"/>
      <c r="Z43" s="443"/>
      <c r="AA43" s="442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1"/>
      <c r="AP43" s="441"/>
      <c r="AQ43" s="441"/>
      <c r="AR43" s="441"/>
      <c r="AS43" s="441"/>
      <c r="AT43" s="441"/>
      <c r="AU43" s="441"/>
      <c r="AV43" s="441"/>
      <c r="AW43" s="441"/>
      <c r="AX43" s="441"/>
      <c r="AY43" s="441"/>
      <c r="AZ43" s="441"/>
      <c r="BA43" s="441"/>
      <c r="BB43" s="441"/>
      <c r="BC43" s="441"/>
      <c r="BD43" s="441"/>
      <c r="BE43" s="441"/>
      <c r="BF43" s="441"/>
      <c r="BG43" s="441"/>
    </row>
    <row r="44" spans="2:59" ht="13.5" customHeight="1">
      <c r="B44" s="599" t="s">
        <v>637</v>
      </c>
      <c r="C44" s="599"/>
      <c r="D44" s="445"/>
      <c r="E44" s="428">
        <v>2644</v>
      </c>
      <c r="F44" s="381"/>
      <c r="G44" s="381"/>
      <c r="H44" s="428">
        <v>434</v>
      </c>
      <c r="I44" s="381"/>
      <c r="J44" s="381"/>
      <c r="K44" s="428">
        <v>28</v>
      </c>
      <c r="L44" s="381"/>
      <c r="M44" s="381"/>
      <c r="N44" s="428">
        <v>1516</v>
      </c>
      <c r="O44" s="381"/>
      <c r="P44" s="381"/>
      <c r="Q44" s="381">
        <v>538</v>
      </c>
      <c r="R44" s="381"/>
      <c r="S44" s="381"/>
      <c r="T44" s="93">
        <v>627</v>
      </c>
      <c r="U44" s="443"/>
      <c r="V44" s="443"/>
      <c r="W44" s="443"/>
      <c r="X44" s="443"/>
      <c r="Y44" s="443"/>
      <c r="Z44" s="443"/>
      <c r="AA44" s="442"/>
      <c r="AB44" s="441"/>
      <c r="AC44" s="441"/>
      <c r="AD44" s="441"/>
      <c r="AE44" s="441"/>
      <c r="AF44" s="441"/>
      <c r="AG44" s="441"/>
      <c r="AH44" s="441"/>
      <c r="AI44" s="441"/>
      <c r="AJ44" s="441"/>
      <c r="AK44" s="441"/>
      <c r="AL44" s="441"/>
      <c r="AM44" s="441"/>
      <c r="AN44" s="441"/>
      <c r="AO44" s="441"/>
      <c r="AP44" s="441"/>
      <c r="AQ44" s="441"/>
      <c r="AR44" s="441"/>
      <c r="AS44" s="441"/>
      <c r="AT44" s="441"/>
      <c r="AU44" s="441"/>
      <c r="AV44" s="441"/>
      <c r="AW44" s="441"/>
      <c r="AX44" s="441"/>
      <c r="AY44" s="441"/>
      <c r="AZ44" s="441"/>
      <c r="BA44" s="441"/>
      <c r="BB44" s="441"/>
      <c r="BC44" s="441"/>
      <c r="BD44" s="441"/>
      <c r="BE44" s="441"/>
      <c r="BF44" s="441"/>
      <c r="BG44" s="441"/>
    </row>
    <row r="45" spans="2:59" ht="13.5" customHeight="1">
      <c r="B45" s="599" t="s">
        <v>636</v>
      </c>
      <c r="C45" s="599"/>
      <c r="D45" s="445"/>
      <c r="E45" s="428">
        <v>3161</v>
      </c>
      <c r="F45" s="381"/>
      <c r="G45" s="381"/>
      <c r="H45" s="428">
        <v>886</v>
      </c>
      <c r="I45" s="381"/>
      <c r="J45" s="381"/>
      <c r="K45" s="428">
        <v>38</v>
      </c>
      <c r="L45" s="381"/>
      <c r="M45" s="381"/>
      <c r="N45" s="428">
        <v>1557</v>
      </c>
      <c r="O45" s="381"/>
      <c r="P45" s="381"/>
      <c r="Q45" s="381">
        <v>557</v>
      </c>
      <c r="R45" s="381"/>
      <c r="S45" s="381"/>
      <c r="T45" s="93">
        <v>518</v>
      </c>
      <c r="U45" s="443"/>
      <c r="V45" s="443"/>
      <c r="W45" s="443"/>
      <c r="X45" s="443"/>
      <c r="Y45" s="443"/>
      <c r="Z45" s="443"/>
      <c r="AA45" s="442"/>
      <c r="AB45" s="441"/>
      <c r="AC45" s="441"/>
      <c r="AD45" s="441"/>
      <c r="AE45" s="441"/>
      <c r="AF45" s="441"/>
      <c r="AG45" s="441"/>
      <c r="AH45" s="441"/>
      <c r="AI45" s="441"/>
      <c r="AJ45" s="441"/>
      <c r="AK45" s="441"/>
      <c r="AL45" s="441"/>
      <c r="AM45" s="441"/>
      <c r="AN45" s="441"/>
      <c r="AO45" s="441"/>
      <c r="AP45" s="441"/>
      <c r="AQ45" s="441"/>
      <c r="AR45" s="441"/>
      <c r="AS45" s="441"/>
      <c r="AT45" s="441"/>
      <c r="AU45" s="441"/>
      <c r="AV45" s="441"/>
      <c r="AW45" s="441"/>
      <c r="AX45" s="441"/>
      <c r="AY45" s="441"/>
      <c r="AZ45" s="441"/>
      <c r="BA45" s="441"/>
      <c r="BB45" s="441"/>
      <c r="BC45" s="441"/>
      <c r="BD45" s="441"/>
      <c r="BE45" s="441"/>
      <c r="BF45" s="441"/>
      <c r="BG45" s="441"/>
    </row>
    <row r="46" spans="2:59" ht="13.5" customHeight="1">
      <c r="B46" s="599" t="s">
        <v>635</v>
      </c>
      <c r="C46" s="599"/>
      <c r="D46" s="445"/>
      <c r="E46" s="428">
        <v>3671</v>
      </c>
      <c r="F46" s="381"/>
      <c r="G46" s="381"/>
      <c r="H46" s="428">
        <v>1226</v>
      </c>
      <c r="I46" s="381"/>
      <c r="J46" s="381"/>
      <c r="K46" s="428">
        <v>80</v>
      </c>
      <c r="L46" s="381"/>
      <c r="M46" s="381"/>
      <c r="N46" s="428">
        <v>1739</v>
      </c>
      <c r="O46" s="381"/>
      <c r="P46" s="381"/>
      <c r="Q46" s="381">
        <v>503</v>
      </c>
      <c r="R46" s="381"/>
      <c r="S46" s="381"/>
      <c r="T46" s="93">
        <v>482</v>
      </c>
      <c r="U46" s="443"/>
      <c r="V46" s="443"/>
      <c r="W46" s="443"/>
      <c r="X46" s="443"/>
      <c r="Y46" s="443"/>
      <c r="Z46" s="443"/>
      <c r="AA46" s="442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T46" s="441"/>
      <c r="AU46" s="441"/>
      <c r="AV46" s="441"/>
      <c r="AW46" s="441"/>
      <c r="AX46" s="441"/>
      <c r="AY46" s="441"/>
      <c r="AZ46" s="441"/>
      <c r="BA46" s="441"/>
      <c r="BB46" s="441"/>
      <c r="BC46" s="441"/>
      <c r="BD46" s="441"/>
      <c r="BE46" s="441"/>
      <c r="BF46" s="441"/>
      <c r="BG46" s="441"/>
    </row>
    <row r="47" spans="2:59" ht="13.5" customHeight="1">
      <c r="B47" s="599" t="s">
        <v>634</v>
      </c>
      <c r="C47" s="599"/>
      <c r="D47" s="445"/>
      <c r="E47" s="428">
        <v>4631</v>
      </c>
      <c r="F47" s="381"/>
      <c r="G47" s="381"/>
      <c r="H47" s="428">
        <v>1397</v>
      </c>
      <c r="I47" s="381"/>
      <c r="J47" s="381"/>
      <c r="K47" s="428">
        <v>138</v>
      </c>
      <c r="L47" s="381"/>
      <c r="M47" s="381"/>
      <c r="N47" s="428">
        <v>2390</v>
      </c>
      <c r="O47" s="381"/>
      <c r="P47" s="381"/>
      <c r="Q47" s="381">
        <v>564</v>
      </c>
      <c r="R47" s="381"/>
      <c r="S47" s="381"/>
      <c r="T47" s="93">
        <v>480</v>
      </c>
      <c r="U47" s="443"/>
      <c r="V47" s="443"/>
      <c r="W47" s="443"/>
      <c r="X47" s="443"/>
      <c r="Y47" s="443"/>
      <c r="Z47" s="443"/>
      <c r="AA47" s="442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1"/>
      <c r="AO47" s="441"/>
      <c r="AP47" s="441"/>
      <c r="AQ47" s="441"/>
      <c r="AR47" s="441"/>
      <c r="AS47" s="441"/>
      <c r="AT47" s="441"/>
      <c r="AU47" s="441"/>
      <c r="AV47" s="441"/>
      <c r="AW47" s="441"/>
      <c r="AX47" s="441"/>
      <c r="AY47" s="441"/>
      <c r="AZ47" s="441"/>
      <c r="BA47" s="441"/>
      <c r="BB47" s="441"/>
      <c r="BC47" s="441"/>
      <c r="BD47" s="441"/>
      <c r="BE47" s="441"/>
      <c r="BF47" s="441"/>
      <c r="BG47" s="441"/>
    </row>
    <row r="48" spans="2:59" ht="13.5" customHeight="1">
      <c r="B48" s="599" t="s">
        <v>633</v>
      </c>
      <c r="C48" s="599"/>
      <c r="D48" s="445"/>
      <c r="E48" s="428">
        <v>4034</v>
      </c>
      <c r="F48" s="381"/>
      <c r="G48" s="381"/>
      <c r="H48" s="428">
        <v>977</v>
      </c>
      <c r="I48" s="381"/>
      <c r="J48" s="381"/>
      <c r="K48" s="428">
        <v>168</v>
      </c>
      <c r="L48" s="381"/>
      <c r="M48" s="381"/>
      <c r="N48" s="428">
        <v>2281</v>
      </c>
      <c r="O48" s="381"/>
      <c r="P48" s="381"/>
      <c r="Q48" s="381">
        <v>459</v>
      </c>
      <c r="R48" s="381"/>
      <c r="S48" s="381"/>
      <c r="T48" s="93">
        <v>451</v>
      </c>
      <c r="U48" s="443"/>
      <c r="V48" s="443"/>
      <c r="W48" s="443"/>
      <c r="X48" s="443"/>
      <c r="Y48" s="443"/>
      <c r="Z48" s="443"/>
      <c r="AA48" s="442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1"/>
      <c r="AX48" s="441"/>
      <c r="AY48" s="441"/>
      <c r="AZ48" s="441"/>
      <c r="BA48" s="441"/>
      <c r="BB48" s="441"/>
      <c r="BC48" s="441"/>
      <c r="BD48" s="441"/>
      <c r="BE48" s="441"/>
      <c r="BF48" s="441"/>
      <c r="BG48" s="441"/>
    </row>
    <row r="49" spans="1:59" ht="13.5" customHeight="1">
      <c r="B49" s="599" t="s">
        <v>632</v>
      </c>
      <c r="C49" s="599"/>
      <c r="D49" s="445"/>
      <c r="E49" s="428">
        <v>4094</v>
      </c>
      <c r="F49" s="381"/>
      <c r="G49" s="381"/>
      <c r="H49" s="428">
        <v>914</v>
      </c>
      <c r="I49" s="381"/>
      <c r="J49" s="381"/>
      <c r="K49" s="428">
        <v>232</v>
      </c>
      <c r="L49" s="381"/>
      <c r="M49" s="381"/>
      <c r="N49" s="428">
        <v>2369</v>
      </c>
      <c r="O49" s="381"/>
      <c r="P49" s="381"/>
      <c r="Q49" s="381">
        <v>481</v>
      </c>
      <c r="R49" s="381"/>
      <c r="S49" s="381"/>
      <c r="T49" s="93">
        <v>440</v>
      </c>
      <c r="U49" s="443"/>
      <c r="V49" s="443"/>
      <c r="W49" s="443"/>
      <c r="X49" s="443"/>
      <c r="Y49" s="443"/>
      <c r="Z49" s="443"/>
      <c r="AA49" s="442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  <c r="AZ49" s="441"/>
      <c r="BA49" s="441"/>
      <c r="BB49" s="441"/>
      <c r="BC49" s="441"/>
      <c r="BD49" s="441"/>
      <c r="BE49" s="441"/>
      <c r="BF49" s="441"/>
      <c r="BG49" s="441"/>
    </row>
    <row r="50" spans="1:59" ht="13.5" customHeight="1">
      <c r="B50" s="599" t="s">
        <v>631</v>
      </c>
      <c r="C50" s="599"/>
      <c r="D50" s="445"/>
      <c r="E50" s="428">
        <v>4518</v>
      </c>
      <c r="F50" s="381"/>
      <c r="G50" s="381"/>
      <c r="H50" s="428">
        <v>1158</v>
      </c>
      <c r="I50" s="381"/>
      <c r="J50" s="381"/>
      <c r="K50" s="428">
        <v>326</v>
      </c>
      <c r="L50" s="381"/>
      <c r="M50" s="381"/>
      <c r="N50" s="428">
        <v>2506</v>
      </c>
      <c r="O50" s="381"/>
      <c r="P50" s="381"/>
      <c r="Q50" s="381">
        <v>422</v>
      </c>
      <c r="R50" s="381"/>
      <c r="S50" s="381"/>
      <c r="T50" s="93">
        <v>376</v>
      </c>
      <c r="U50" s="443"/>
      <c r="V50" s="443"/>
      <c r="W50" s="443"/>
      <c r="X50" s="443"/>
      <c r="Y50" s="443"/>
      <c r="Z50" s="443"/>
      <c r="AA50" s="442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  <c r="AY50" s="441"/>
      <c r="AZ50" s="441"/>
      <c r="BA50" s="441"/>
      <c r="BB50" s="441"/>
      <c r="BC50" s="441"/>
      <c r="BD50" s="441"/>
      <c r="BE50" s="441"/>
      <c r="BF50" s="441"/>
      <c r="BG50" s="441"/>
    </row>
    <row r="51" spans="1:59" ht="13.5" customHeight="1">
      <c r="B51" s="599" t="s">
        <v>630</v>
      </c>
      <c r="C51" s="599"/>
      <c r="D51" s="445"/>
      <c r="E51" s="428">
        <v>5389</v>
      </c>
      <c r="F51" s="381"/>
      <c r="G51" s="381"/>
      <c r="H51" s="428">
        <v>2031</v>
      </c>
      <c r="I51" s="381"/>
      <c r="J51" s="381"/>
      <c r="K51" s="428">
        <v>448</v>
      </c>
      <c r="L51" s="381"/>
      <c r="M51" s="381"/>
      <c r="N51" s="428">
        <v>2471</v>
      </c>
      <c r="O51" s="381"/>
      <c r="P51" s="381"/>
      <c r="Q51" s="381">
        <v>346</v>
      </c>
      <c r="R51" s="381"/>
      <c r="S51" s="381"/>
      <c r="T51" s="93">
        <v>292</v>
      </c>
      <c r="U51" s="443"/>
      <c r="V51" s="443"/>
      <c r="W51" s="443"/>
      <c r="X51" s="443"/>
      <c r="Y51" s="443"/>
      <c r="Z51" s="443"/>
      <c r="AA51" s="442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  <c r="AY51" s="441"/>
      <c r="AZ51" s="441"/>
      <c r="BA51" s="441"/>
      <c r="BB51" s="441"/>
      <c r="BC51" s="441"/>
      <c r="BD51" s="441"/>
      <c r="BE51" s="441"/>
      <c r="BF51" s="441"/>
      <c r="BG51" s="441"/>
    </row>
    <row r="52" spans="1:59" ht="13.5" customHeight="1">
      <c r="B52" s="599" t="s">
        <v>629</v>
      </c>
      <c r="C52" s="599"/>
      <c r="D52" s="445"/>
      <c r="E52" s="428">
        <v>6619</v>
      </c>
      <c r="F52" s="381"/>
      <c r="G52" s="381"/>
      <c r="H52" s="428">
        <v>3639</v>
      </c>
      <c r="I52" s="381"/>
      <c r="J52" s="381"/>
      <c r="K52" s="428">
        <v>671</v>
      </c>
      <c r="L52" s="381"/>
      <c r="M52" s="381"/>
      <c r="N52" s="428">
        <v>1994</v>
      </c>
      <c r="O52" s="381"/>
      <c r="P52" s="381"/>
      <c r="Q52" s="381">
        <v>196</v>
      </c>
      <c r="R52" s="381"/>
      <c r="S52" s="381"/>
      <c r="T52" s="93">
        <v>194</v>
      </c>
      <c r="U52" s="443"/>
      <c r="V52" s="443"/>
      <c r="W52" s="443"/>
      <c r="X52" s="443"/>
      <c r="Y52" s="443"/>
      <c r="Z52" s="443"/>
      <c r="AA52" s="442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  <c r="AY52" s="441"/>
      <c r="AZ52" s="441"/>
      <c r="BA52" s="441"/>
      <c r="BB52" s="441"/>
      <c r="BC52" s="441"/>
      <c r="BD52" s="441"/>
      <c r="BE52" s="441"/>
      <c r="BF52" s="441"/>
      <c r="BG52" s="441"/>
    </row>
    <row r="53" spans="1:59" ht="13.5" customHeight="1">
      <c r="B53" s="599" t="s">
        <v>628</v>
      </c>
      <c r="C53" s="599"/>
      <c r="D53" s="445"/>
      <c r="E53" s="428">
        <v>5925</v>
      </c>
      <c r="F53" s="381"/>
      <c r="G53" s="381"/>
      <c r="H53" s="428">
        <v>4243</v>
      </c>
      <c r="I53" s="381"/>
      <c r="J53" s="381"/>
      <c r="K53" s="428">
        <v>664</v>
      </c>
      <c r="L53" s="381"/>
      <c r="M53" s="381"/>
      <c r="N53" s="428">
        <v>868</v>
      </c>
      <c r="O53" s="381"/>
      <c r="P53" s="381"/>
      <c r="Q53" s="381">
        <v>47</v>
      </c>
      <c r="R53" s="381"/>
      <c r="S53" s="381"/>
      <c r="T53" s="93">
        <v>61</v>
      </c>
      <c r="U53" s="443"/>
      <c r="V53" s="443"/>
      <c r="W53" s="443"/>
      <c r="X53" s="443"/>
      <c r="Y53" s="443"/>
      <c r="Z53" s="443"/>
      <c r="AA53" s="442"/>
      <c r="AB53" s="441"/>
      <c r="AC53" s="441"/>
      <c r="AD53" s="441"/>
      <c r="AE53" s="441"/>
      <c r="AF53" s="441"/>
      <c r="AG53" s="441"/>
      <c r="AH53" s="441"/>
      <c r="AI53" s="441"/>
      <c r="AJ53" s="441"/>
      <c r="AK53" s="441"/>
      <c r="AL53" s="441"/>
      <c r="AM53" s="441"/>
      <c r="AN53" s="441"/>
      <c r="AO53" s="441"/>
      <c r="AP53" s="441"/>
      <c r="AQ53" s="441"/>
      <c r="AR53" s="441"/>
      <c r="AS53" s="441"/>
      <c r="AT53" s="441"/>
      <c r="AU53" s="441"/>
      <c r="AV53" s="441"/>
      <c r="AW53" s="441"/>
      <c r="AX53" s="441"/>
      <c r="AY53" s="441"/>
      <c r="AZ53" s="441"/>
      <c r="BA53" s="441"/>
      <c r="BB53" s="441"/>
      <c r="BC53" s="441"/>
      <c r="BD53" s="441"/>
      <c r="BE53" s="441"/>
      <c r="BF53" s="441"/>
      <c r="BG53" s="441"/>
    </row>
    <row r="54" spans="1:59" ht="13.5" customHeight="1">
      <c r="B54" s="599" t="s">
        <v>627</v>
      </c>
      <c r="C54" s="599"/>
      <c r="D54" s="445"/>
      <c r="E54" s="428">
        <v>5158</v>
      </c>
      <c r="F54" s="381"/>
      <c r="G54" s="381"/>
      <c r="H54" s="428">
        <v>4161</v>
      </c>
      <c r="I54" s="381"/>
      <c r="J54" s="381"/>
      <c r="K54" s="428">
        <v>524</v>
      </c>
      <c r="L54" s="381"/>
      <c r="M54" s="381"/>
      <c r="N54" s="428">
        <v>389</v>
      </c>
      <c r="O54" s="381"/>
      <c r="P54" s="381"/>
      <c r="Q54" s="381">
        <v>21</v>
      </c>
      <c r="R54" s="381"/>
      <c r="S54" s="381"/>
      <c r="T54" s="93">
        <v>20</v>
      </c>
      <c r="U54" s="443"/>
      <c r="V54" s="443"/>
      <c r="W54" s="443"/>
      <c r="X54" s="443"/>
      <c r="Y54" s="443"/>
      <c r="Z54" s="443"/>
      <c r="AA54" s="442"/>
      <c r="AB54" s="441"/>
      <c r="AC54" s="441"/>
      <c r="AD54" s="441"/>
      <c r="AE54" s="441"/>
      <c r="AF54" s="441"/>
      <c r="AG54" s="441"/>
      <c r="AH54" s="441"/>
      <c r="AI54" s="441"/>
      <c r="AJ54" s="441"/>
      <c r="AK54" s="441"/>
      <c r="AL54" s="441"/>
      <c r="AM54" s="441"/>
      <c r="AN54" s="441"/>
      <c r="AO54" s="441"/>
      <c r="AP54" s="441"/>
      <c r="AQ54" s="441"/>
      <c r="AR54" s="441"/>
      <c r="AS54" s="441"/>
      <c r="AT54" s="441"/>
      <c r="AU54" s="441"/>
      <c r="AV54" s="441"/>
      <c r="AW54" s="441"/>
      <c r="AX54" s="441"/>
      <c r="AY54" s="441"/>
      <c r="AZ54" s="441"/>
      <c r="BA54" s="441"/>
      <c r="BB54" s="441"/>
      <c r="BC54" s="441"/>
      <c r="BD54" s="441"/>
      <c r="BE54" s="441"/>
      <c r="BF54" s="441"/>
      <c r="BG54" s="441"/>
    </row>
    <row r="55" spans="1:59" ht="13.5" customHeight="1" thickBot="1">
      <c r="A55" s="180"/>
      <c r="B55" s="608" t="s">
        <v>626</v>
      </c>
      <c r="C55" s="608"/>
      <c r="D55" s="444"/>
      <c r="E55" s="428">
        <v>14703</v>
      </c>
      <c r="F55" s="377"/>
      <c r="G55" s="377"/>
      <c r="H55" s="428">
        <v>13540</v>
      </c>
      <c r="I55" s="377"/>
      <c r="J55" s="377"/>
      <c r="K55" s="427">
        <v>765</v>
      </c>
      <c r="L55" s="377"/>
      <c r="M55" s="377"/>
      <c r="N55" s="377">
        <v>254</v>
      </c>
      <c r="O55" s="377"/>
      <c r="P55" s="377"/>
      <c r="Q55" s="377">
        <v>10</v>
      </c>
      <c r="R55" s="377"/>
      <c r="S55" s="377"/>
      <c r="T55" s="377">
        <v>10</v>
      </c>
      <c r="U55" s="443"/>
      <c r="V55" s="443"/>
      <c r="W55" s="443"/>
      <c r="X55" s="443"/>
      <c r="Y55" s="443"/>
      <c r="Z55" s="443"/>
      <c r="AA55" s="442"/>
      <c r="AB55" s="441"/>
      <c r="AC55" s="441"/>
      <c r="AD55" s="441"/>
      <c r="AE55" s="441"/>
      <c r="AF55" s="441"/>
      <c r="AG55" s="441"/>
      <c r="AH55" s="441"/>
      <c r="AI55" s="441"/>
      <c r="AJ55" s="441"/>
      <c r="AK55" s="441"/>
      <c r="AL55" s="441"/>
      <c r="AM55" s="441"/>
      <c r="AN55" s="441"/>
      <c r="AO55" s="441"/>
      <c r="AP55" s="441"/>
      <c r="AQ55" s="441"/>
      <c r="AR55" s="441"/>
      <c r="AS55" s="441"/>
      <c r="AT55" s="441"/>
      <c r="AU55" s="441"/>
      <c r="AV55" s="441"/>
      <c r="AW55" s="441"/>
      <c r="AX55" s="441"/>
      <c r="AY55" s="441"/>
      <c r="AZ55" s="441"/>
      <c r="BA55" s="441"/>
      <c r="BB55" s="441"/>
      <c r="BC55" s="441"/>
      <c r="BD55" s="441"/>
      <c r="BE55" s="441"/>
      <c r="BF55" s="441"/>
      <c r="BG55" s="441"/>
    </row>
    <row r="56" spans="1:59">
      <c r="A56" s="606" t="s">
        <v>625</v>
      </c>
      <c r="B56" s="606"/>
      <c r="C56" s="143" t="s">
        <v>624</v>
      </c>
      <c r="D56" s="440"/>
      <c r="E56" s="39"/>
      <c r="H56" s="39"/>
    </row>
    <row r="57" spans="1:59">
      <c r="A57" s="11"/>
      <c r="B57" s="11"/>
      <c r="C57" s="143" t="s">
        <v>623</v>
      </c>
      <c r="D57" s="440"/>
    </row>
    <row r="58" spans="1:59">
      <c r="A58" s="11"/>
      <c r="B58" s="11"/>
      <c r="C58" s="255"/>
    </row>
  </sheetData>
  <mergeCells count="52">
    <mergeCell ref="B3:U3"/>
    <mergeCell ref="S1:U1"/>
    <mergeCell ref="A56:B56"/>
    <mergeCell ref="B6:C8"/>
    <mergeCell ref="A5:C5"/>
    <mergeCell ref="B46:C46"/>
    <mergeCell ref="B45:C45"/>
    <mergeCell ref="B44:C44"/>
    <mergeCell ref="B43:C43"/>
    <mergeCell ref="B41:D41"/>
    <mergeCell ref="B55:C55"/>
    <mergeCell ref="B54:C54"/>
    <mergeCell ref="B53:C53"/>
    <mergeCell ref="B52:C52"/>
    <mergeCell ref="B51:C51"/>
    <mergeCell ref="B19:C19"/>
    <mergeCell ref="B18:C18"/>
    <mergeCell ref="B50:C50"/>
    <mergeCell ref="B49:C49"/>
    <mergeCell ref="B48:C48"/>
    <mergeCell ref="B47:C47"/>
    <mergeCell ref="B39:C39"/>
    <mergeCell ref="B42:C42"/>
    <mergeCell ref="B25:D25"/>
    <mergeCell ref="B23:C23"/>
    <mergeCell ref="B22:C22"/>
    <mergeCell ref="B21:C21"/>
    <mergeCell ref="B20:C20"/>
    <mergeCell ref="B38:C38"/>
    <mergeCell ref="B33:C33"/>
    <mergeCell ref="B26:C26"/>
    <mergeCell ref="B27:C27"/>
    <mergeCell ref="B28:C28"/>
    <mergeCell ref="B29:C29"/>
    <mergeCell ref="B34:C34"/>
    <mergeCell ref="B35:C35"/>
    <mergeCell ref="B36:C36"/>
    <mergeCell ref="B37:C37"/>
    <mergeCell ref="B30:C30"/>
    <mergeCell ref="B31:C31"/>
    <mergeCell ref="B32:C32"/>
    <mergeCell ref="Q5:U5"/>
    <mergeCell ref="B17:C17"/>
    <mergeCell ref="B16:C16"/>
    <mergeCell ref="B11:C11"/>
    <mergeCell ref="B10:C10"/>
    <mergeCell ref="B9:C9"/>
    <mergeCell ref="B12:C12"/>
    <mergeCell ref="B15:C15"/>
    <mergeCell ref="B14:C14"/>
    <mergeCell ref="B13:C13"/>
    <mergeCell ref="E6:F8"/>
  </mergeCells>
  <phoneticPr fontId="2"/>
  <hyperlinks>
    <hyperlink ref="V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zoomScaleNormal="100" zoomScaleSheetLayoutView="100" workbookViewId="0">
      <pane ySplit="7" topLeftCell="A8" activePane="bottomLeft" state="frozen"/>
      <selection sqref="A1:B1"/>
      <selection pane="bottomLeft" activeCell="K2" sqref="K2"/>
    </sheetView>
  </sheetViews>
  <sheetFormatPr defaultRowHeight="13.5"/>
  <cols>
    <col min="1" max="1" width="12.875" style="2" customWidth="1"/>
    <col min="2" max="5" width="8.625" style="2" customWidth="1"/>
    <col min="6" max="6" width="12.875" style="2" customWidth="1"/>
    <col min="7" max="10" width="8.625" style="2" customWidth="1"/>
    <col min="11" max="16384" width="9" style="2"/>
  </cols>
  <sheetData>
    <row r="1" spans="1:11" s="11" customFormat="1" ht="19.5" customHeight="1">
      <c r="I1" s="483" t="s">
        <v>107</v>
      </c>
      <c r="J1" s="483"/>
    </row>
    <row r="2" spans="1:11" ht="19.5" customHeight="1">
      <c r="K2" s="610" t="s">
        <v>685</v>
      </c>
    </row>
    <row r="3" spans="1:11" ht="19.5" customHeight="1">
      <c r="A3" s="469" t="s">
        <v>108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1" s="13" customFormat="1" ht="19.5" customHeight="1">
      <c r="A4" s="85"/>
      <c r="B4" s="86"/>
      <c r="C4" s="86"/>
      <c r="D4" s="86"/>
      <c r="E4" s="86"/>
    </row>
    <row r="5" spans="1:11" s="74" customFormat="1" ht="12.75" customHeight="1" thickBot="1">
      <c r="A5" s="74" t="s">
        <v>136</v>
      </c>
      <c r="C5" s="488"/>
      <c r="D5" s="488"/>
      <c r="E5" s="488"/>
      <c r="J5" s="75" t="s">
        <v>141</v>
      </c>
    </row>
    <row r="6" spans="1:11" s="13" customFormat="1" ht="21" customHeight="1">
      <c r="A6" s="484" t="s">
        <v>102</v>
      </c>
      <c r="B6" s="484" t="s">
        <v>11</v>
      </c>
      <c r="C6" s="486" t="s">
        <v>13</v>
      </c>
      <c r="D6" s="486"/>
      <c r="E6" s="486"/>
      <c r="F6" s="484" t="s">
        <v>102</v>
      </c>
      <c r="G6" s="484" t="s">
        <v>11</v>
      </c>
      <c r="H6" s="486" t="s">
        <v>13</v>
      </c>
      <c r="I6" s="486"/>
      <c r="J6" s="487"/>
    </row>
    <row r="7" spans="1:11" s="13" customFormat="1" ht="21" customHeight="1">
      <c r="A7" s="485"/>
      <c r="B7" s="485"/>
      <c r="C7" s="20" t="s">
        <v>101</v>
      </c>
      <c r="D7" s="20" t="s">
        <v>4</v>
      </c>
      <c r="E7" s="20" t="s">
        <v>5</v>
      </c>
      <c r="F7" s="485"/>
      <c r="G7" s="485"/>
      <c r="H7" s="20" t="s">
        <v>101</v>
      </c>
      <c r="I7" s="20" t="s">
        <v>4</v>
      </c>
      <c r="J7" s="32" t="s">
        <v>5</v>
      </c>
    </row>
    <row r="8" spans="1:11" s="9" customFormat="1" ht="15" customHeight="1">
      <c r="A8" s="83" t="s">
        <v>3</v>
      </c>
      <c r="B8" s="37">
        <v>58772</v>
      </c>
      <c r="C8" s="84">
        <v>145202</v>
      </c>
      <c r="D8" s="84">
        <v>69283</v>
      </c>
      <c r="E8" s="103">
        <v>75919</v>
      </c>
      <c r="F8" s="46" t="s">
        <v>52</v>
      </c>
      <c r="G8" s="18">
        <v>464</v>
      </c>
      <c r="H8" s="18">
        <v>1024</v>
      </c>
      <c r="I8" s="18">
        <v>473</v>
      </c>
      <c r="J8" s="18">
        <v>551</v>
      </c>
    </row>
    <row r="9" spans="1:11" s="9" customFormat="1" ht="15" customHeight="1">
      <c r="A9" s="45"/>
      <c r="B9" s="102"/>
      <c r="C9" s="102"/>
      <c r="D9" s="102"/>
      <c r="E9" s="104"/>
      <c r="F9" s="46" t="s">
        <v>53</v>
      </c>
      <c r="G9" s="18">
        <v>450</v>
      </c>
      <c r="H9" s="18">
        <v>947</v>
      </c>
      <c r="I9" s="18">
        <v>457</v>
      </c>
      <c r="J9" s="18">
        <v>490</v>
      </c>
    </row>
    <row r="10" spans="1:11" s="9" customFormat="1" ht="15" customHeight="1">
      <c r="A10" s="45"/>
      <c r="B10" s="102"/>
      <c r="C10" s="102"/>
      <c r="D10" s="102"/>
      <c r="E10" s="104"/>
      <c r="F10" s="46" t="s">
        <v>54</v>
      </c>
      <c r="G10" s="18">
        <v>88</v>
      </c>
      <c r="H10" s="18">
        <v>208</v>
      </c>
      <c r="I10" s="18">
        <v>90</v>
      </c>
      <c r="J10" s="18">
        <v>118</v>
      </c>
    </row>
    <row r="11" spans="1:11" s="9" customFormat="1" ht="15" customHeight="1">
      <c r="A11" s="46" t="s">
        <v>14</v>
      </c>
      <c r="B11" s="18">
        <v>1619</v>
      </c>
      <c r="C11" s="18">
        <v>3786</v>
      </c>
      <c r="D11" s="18">
        <v>1828</v>
      </c>
      <c r="E11" s="105">
        <v>1958</v>
      </c>
      <c r="F11" s="46" t="s">
        <v>55</v>
      </c>
      <c r="G11" s="18">
        <v>201</v>
      </c>
      <c r="H11" s="18">
        <v>525</v>
      </c>
      <c r="I11" s="18">
        <v>248</v>
      </c>
      <c r="J11" s="18">
        <v>277</v>
      </c>
    </row>
    <row r="12" spans="1:11" s="9" customFormat="1" ht="15" customHeight="1">
      <c r="A12" s="46" t="s">
        <v>15</v>
      </c>
      <c r="B12" s="18">
        <v>181</v>
      </c>
      <c r="C12" s="18">
        <v>357</v>
      </c>
      <c r="D12" s="18">
        <v>168</v>
      </c>
      <c r="E12" s="105">
        <v>189</v>
      </c>
      <c r="F12" s="46" t="s">
        <v>56</v>
      </c>
      <c r="G12" s="18">
        <v>799</v>
      </c>
      <c r="H12" s="18">
        <v>2087</v>
      </c>
      <c r="I12" s="18">
        <v>1008</v>
      </c>
      <c r="J12" s="18">
        <v>1079</v>
      </c>
    </row>
    <row r="13" spans="1:11" s="9" customFormat="1" ht="15" customHeight="1">
      <c r="A13" s="46" t="s">
        <v>16</v>
      </c>
      <c r="B13" s="18">
        <v>13</v>
      </c>
      <c r="C13" s="18">
        <v>37</v>
      </c>
      <c r="D13" s="18">
        <v>14</v>
      </c>
      <c r="E13" s="105">
        <v>23</v>
      </c>
      <c r="F13" s="46" t="s">
        <v>57</v>
      </c>
      <c r="G13" s="18">
        <v>3522</v>
      </c>
      <c r="H13" s="18">
        <v>8349</v>
      </c>
      <c r="I13" s="18">
        <v>3986</v>
      </c>
      <c r="J13" s="18">
        <v>4363</v>
      </c>
    </row>
    <row r="14" spans="1:11" s="9" customFormat="1" ht="15" customHeight="1">
      <c r="A14" s="46" t="s">
        <v>17</v>
      </c>
      <c r="B14" s="18">
        <v>175</v>
      </c>
      <c r="C14" s="18">
        <v>354</v>
      </c>
      <c r="D14" s="18">
        <v>147</v>
      </c>
      <c r="E14" s="105">
        <v>207</v>
      </c>
      <c r="F14" s="46" t="s">
        <v>58</v>
      </c>
      <c r="G14" s="18">
        <v>656</v>
      </c>
      <c r="H14" s="18">
        <v>1232</v>
      </c>
      <c r="I14" s="18">
        <v>545</v>
      </c>
      <c r="J14" s="18">
        <v>687</v>
      </c>
    </row>
    <row r="15" spans="1:11" s="9" customFormat="1" ht="15" customHeight="1">
      <c r="A15" s="46" t="s">
        <v>18</v>
      </c>
      <c r="B15" s="18">
        <v>261</v>
      </c>
      <c r="C15" s="18">
        <v>466</v>
      </c>
      <c r="D15" s="18">
        <v>190</v>
      </c>
      <c r="E15" s="105">
        <v>276</v>
      </c>
      <c r="F15" s="46" t="s">
        <v>59</v>
      </c>
      <c r="G15" s="18">
        <v>3285</v>
      </c>
      <c r="H15" s="18">
        <v>8612</v>
      </c>
      <c r="I15" s="18">
        <v>4200</v>
      </c>
      <c r="J15" s="18">
        <v>4412</v>
      </c>
    </row>
    <row r="16" spans="1:11" s="9" customFormat="1" ht="15" customHeight="1">
      <c r="A16" s="46" t="s">
        <v>19</v>
      </c>
      <c r="B16" s="18">
        <v>197</v>
      </c>
      <c r="C16" s="18">
        <v>510</v>
      </c>
      <c r="D16" s="18">
        <v>201</v>
      </c>
      <c r="E16" s="105">
        <v>309</v>
      </c>
      <c r="F16" s="46" t="s">
        <v>60</v>
      </c>
      <c r="G16" s="18">
        <v>798</v>
      </c>
      <c r="H16" s="18">
        <v>2322</v>
      </c>
      <c r="I16" s="18">
        <v>1133</v>
      </c>
      <c r="J16" s="18">
        <v>1189</v>
      </c>
    </row>
    <row r="17" spans="1:10" s="9" customFormat="1" ht="15" customHeight="1">
      <c r="A17" s="46" t="s">
        <v>20</v>
      </c>
      <c r="B17" s="18">
        <v>324</v>
      </c>
      <c r="C17" s="18">
        <v>649</v>
      </c>
      <c r="D17" s="18">
        <v>291</v>
      </c>
      <c r="E17" s="105">
        <v>358</v>
      </c>
      <c r="F17" s="46" t="s">
        <v>61</v>
      </c>
      <c r="G17" s="18">
        <v>419</v>
      </c>
      <c r="H17" s="18">
        <v>1334</v>
      </c>
      <c r="I17" s="18">
        <v>596</v>
      </c>
      <c r="J17" s="18">
        <v>738</v>
      </c>
    </row>
    <row r="18" spans="1:10" s="9" customFormat="1" ht="15" customHeight="1">
      <c r="A18" s="46" t="s">
        <v>21</v>
      </c>
      <c r="B18" s="18">
        <v>447</v>
      </c>
      <c r="C18" s="18">
        <v>878</v>
      </c>
      <c r="D18" s="18">
        <v>395</v>
      </c>
      <c r="E18" s="105">
        <v>483</v>
      </c>
      <c r="F18" s="46" t="s">
        <v>62</v>
      </c>
      <c r="G18" s="18">
        <v>580</v>
      </c>
      <c r="H18" s="18">
        <v>1799</v>
      </c>
      <c r="I18" s="18">
        <v>882</v>
      </c>
      <c r="J18" s="18">
        <v>917</v>
      </c>
    </row>
    <row r="19" spans="1:10" s="9" customFormat="1" ht="15" customHeight="1">
      <c r="A19" s="46" t="s">
        <v>22</v>
      </c>
      <c r="B19" s="18">
        <v>404</v>
      </c>
      <c r="C19" s="18">
        <v>1077</v>
      </c>
      <c r="D19" s="18">
        <v>649</v>
      </c>
      <c r="E19" s="105">
        <v>428</v>
      </c>
      <c r="F19" s="46" t="s">
        <v>63</v>
      </c>
      <c r="G19" s="18">
        <v>4571</v>
      </c>
      <c r="H19" s="18">
        <v>11792</v>
      </c>
      <c r="I19" s="18">
        <v>5751</v>
      </c>
      <c r="J19" s="18">
        <v>6041</v>
      </c>
    </row>
    <row r="20" spans="1:10" s="9" customFormat="1" ht="15" customHeight="1">
      <c r="A20" s="46" t="s">
        <v>114</v>
      </c>
      <c r="B20" s="18">
        <v>476</v>
      </c>
      <c r="C20" s="18">
        <v>1277</v>
      </c>
      <c r="D20" s="18">
        <v>589</v>
      </c>
      <c r="E20" s="105">
        <v>688</v>
      </c>
      <c r="F20" s="46" t="s">
        <v>64</v>
      </c>
      <c r="G20" s="18">
        <v>33</v>
      </c>
      <c r="H20" s="18">
        <v>54</v>
      </c>
      <c r="I20" s="18">
        <v>24</v>
      </c>
      <c r="J20" s="18">
        <v>30</v>
      </c>
    </row>
    <row r="21" spans="1:10" s="9" customFormat="1" ht="15" customHeight="1">
      <c r="A21" s="46" t="s">
        <v>23</v>
      </c>
      <c r="B21" s="18">
        <v>73</v>
      </c>
      <c r="C21" s="18">
        <v>172</v>
      </c>
      <c r="D21" s="18">
        <v>75</v>
      </c>
      <c r="E21" s="105">
        <v>97</v>
      </c>
      <c r="F21" s="46" t="s">
        <v>65</v>
      </c>
      <c r="G21" s="19" t="s">
        <v>92</v>
      </c>
      <c r="H21" s="19" t="s">
        <v>92</v>
      </c>
      <c r="I21" s="19" t="s">
        <v>92</v>
      </c>
      <c r="J21" s="19" t="s">
        <v>92</v>
      </c>
    </row>
    <row r="22" spans="1:10" s="9" customFormat="1" ht="15" customHeight="1">
      <c r="A22" s="46" t="s">
        <v>24</v>
      </c>
      <c r="B22" s="18">
        <v>314</v>
      </c>
      <c r="C22" s="18">
        <v>632</v>
      </c>
      <c r="D22" s="18">
        <v>271</v>
      </c>
      <c r="E22" s="105">
        <v>361</v>
      </c>
      <c r="F22" s="46" t="s">
        <v>66</v>
      </c>
      <c r="G22" s="19" t="s">
        <v>92</v>
      </c>
      <c r="H22" s="19" t="s">
        <v>92</v>
      </c>
      <c r="I22" s="19" t="s">
        <v>92</v>
      </c>
      <c r="J22" s="19" t="s">
        <v>92</v>
      </c>
    </row>
    <row r="23" spans="1:10" s="9" customFormat="1" ht="15" customHeight="1">
      <c r="A23" s="46" t="s">
        <v>25</v>
      </c>
      <c r="B23" s="18">
        <v>336</v>
      </c>
      <c r="C23" s="18">
        <v>692</v>
      </c>
      <c r="D23" s="18">
        <v>295</v>
      </c>
      <c r="E23" s="105">
        <v>397</v>
      </c>
      <c r="F23" s="46" t="s">
        <v>67</v>
      </c>
      <c r="G23" s="18">
        <v>188</v>
      </c>
      <c r="H23" s="18">
        <v>476</v>
      </c>
      <c r="I23" s="18">
        <v>217</v>
      </c>
      <c r="J23" s="18">
        <v>259</v>
      </c>
    </row>
    <row r="24" spans="1:10" s="9" customFormat="1" ht="15" customHeight="1">
      <c r="A24" s="46" t="s">
        <v>26</v>
      </c>
      <c r="B24" s="18">
        <v>392</v>
      </c>
      <c r="C24" s="18">
        <v>961</v>
      </c>
      <c r="D24" s="18">
        <v>462</v>
      </c>
      <c r="E24" s="105">
        <v>499</v>
      </c>
      <c r="F24" s="46" t="s">
        <v>68</v>
      </c>
      <c r="G24" s="18">
        <v>421</v>
      </c>
      <c r="H24" s="18">
        <v>1068</v>
      </c>
      <c r="I24" s="18">
        <v>504</v>
      </c>
      <c r="J24" s="18">
        <v>564</v>
      </c>
    </row>
    <row r="25" spans="1:10" s="9" customFormat="1" ht="15" customHeight="1">
      <c r="A25" s="46" t="s">
        <v>27</v>
      </c>
      <c r="B25" s="18">
        <v>61</v>
      </c>
      <c r="C25" s="18">
        <v>251</v>
      </c>
      <c r="D25" s="18">
        <v>87</v>
      </c>
      <c r="E25" s="105">
        <v>164</v>
      </c>
      <c r="F25" s="46" t="s">
        <v>69</v>
      </c>
      <c r="G25" s="18">
        <v>299</v>
      </c>
      <c r="H25" s="18">
        <v>780</v>
      </c>
      <c r="I25" s="18">
        <v>394</v>
      </c>
      <c r="J25" s="18">
        <v>386</v>
      </c>
    </row>
    <row r="26" spans="1:10" s="9" customFormat="1" ht="15" customHeight="1">
      <c r="A26" s="46" t="s">
        <v>28</v>
      </c>
      <c r="B26" s="18">
        <v>197</v>
      </c>
      <c r="C26" s="18">
        <v>424</v>
      </c>
      <c r="D26" s="18">
        <v>195</v>
      </c>
      <c r="E26" s="105">
        <v>229</v>
      </c>
      <c r="F26" s="46" t="s">
        <v>70</v>
      </c>
      <c r="G26" s="18">
        <v>293</v>
      </c>
      <c r="H26" s="18">
        <v>545</v>
      </c>
      <c r="I26" s="18">
        <v>224</v>
      </c>
      <c r="J26" s="18">
        <v>321</v>
      </c>
    </row>
    <row r="27" spans="1:10" s="9" customFormat="1" ht="15" customHeight="1">
      <c r="A27" s="46" t="s">
        <v>91</v>
      </c>
      <c r="B27" s="18">
        <v>141</v>
      </c>
      <c r="C27" s="18">
        <v>309</v>
      </c>
      <c r="D27" s="18">
        <v>133</v>
      </c>
      <c r="E27" s="105">
        <v>176</v>
      </c>
      <c r="F27" s="46" t="s">
        <v>71</v>
      </c>
      <c r="G27" s="18">
        <v>1190</v>
      </c>
      <c r="H27" s="18">
        <v>3498</v>
      </c>
      <c r="I27" s="18">
        <v>1638</v>
      </c>
      <c r="J27" s="18">
        <v>1860</v>
      </c>
    </row>
    <row r="28" spans="1:10" s="9" customFormat="1" ht="15" customHeight="1">
      <c r="A28" s="46" t="s">
        <v>29</v>
      </c>
      <c r="B28" s="18">
        <v>187</v>
      </c>
      <c r="C28" s="18">
        <v>359</v>
      </c>
      <c r="D28" s="18">
        <v>153</v>
      </c>
      <c r="E28" s="105">
        <v>206</v>
      </c>
      <c r="F28" s="46" t="s">
        <v>72</v>
      </c>
      <c r="G28" s="18">
        <v>3527</v>
      </c>
      <c r="H28" s="18">
        <v>9258</v>
      </c>
      <c r="I28" s="18">
        <v>4404</v>
      </c>
      <c r="J28" s="18">
        <v>4854</v>
      </c>
    </row>
    <row r="29" spans="1:10" s="9" customFormat="1" ht="15" customHeight="1">
      <c r="A29" s="46" t="s">
        <v>30</v>
      </c>
      <c r="B29" s="18">
        <v>189</v>
      </c>
      <c r="C29" s="18">
        <v>367</v>
      </c>
      <c r="D29" s="18">
        <v>157</v>
      </c>
      <c r="E29" s="105">
        <v>210</v>
      </c>
      <c r="F29" s="46" t="s">
        <v>74</v>
      </c>
      <c r="G29" s="18">
        <v>294</v>
      </c>
      <c r="H29" s="18">
        <v>967</v>
      </c>
      <c r="I29" s="18">
        <v>446</v>
      </c>
      <c r="J29" s="18">
        <v>521</v>
      </c>
    </row>
    <row r="30" spans="1:10" s="9" customFormat="1" ht="15" customHeight="1">
      <c r="A30" s="46" t="s">
        <v>31</v>
      </c>
      <c r="B30" s="18">
        <v>125</v>
      </c>
      <c r="C30" s="18">
        <v>228</v>
      </c>
      <c r="D30" s="18">
        <v>100</v>
      </c>
      <c r="E30" s="105">
        <v>128</v>
      </c>
      <c r="F30" s="46" t="s">
        <v>75</v>
      </c>
      <c r="G30" s="18">
        <v>266</v>
      </c>
      <c r="H30" s="18">
        <v>853</v>
      </c>
      <c r="I30" s="18">
        <v>423</v>
      </c>
      <c r="J30" s="18">
        <v>430</v>
      </c>
    </row>
    <row r="31" spans="1:10" s="9" customFormat="1" ht="15" customHeight="1">
      <c r="A31" s="46" t="s">
        <v>32</v>
      </c>
      <c r="B31" s="18">
        <v>217</v>
      </c>
      <c r="C31" s="18">
        <v>427</v>
      </c>
      <c r="D31" s="18">
        <v>163</v>
      </c>
      <c r="E31" s="105">
        <v>264</v>
      </c>
      <c r="F31" s="46" t="s">
        <v>73</v>
      </c>
      <c r="G31" s="18">
        <v>251</v>
      </c>
      <c r="H31" s="18">
        <v>745</v>
      </c>
      <c r="I31" s="18">
        <v>384</v>
      </c>
      <c r="J31" s="18">
        <v>361</v>
      </c>
    </row>
    <row r="32" spans="1:10" s="9" customFormat="1" ht="15" customHeight="1">
      <c r="A32" s="46" t="s">
        <v>33</v>
      </c>
      <c r="B32" s="18">
        <v>439</v>
      </c>
      <c r="C32" s="18">
        <v>909</v>
      </c>
      <c r="D32" s="18">
        <v>420</v>
      </c>
      <c r="E32" s="105">
        <v>489</v>
      </c>
      <c r="F32" s="46" t="s">
        <v>109</v>
      </c>
      <c r="G32" s="17">
        <v>151</v>
      </c>
      <c r="H32" s="18">
        <v>396</v>
      </c>
      <c r="I32" s="18">
        <v>211</v>
      </c>
      <c r="J32" s="18">
        <v>185</v>
      </c>
    </row>
    <row r="33" spans="1:10" s="9" customFormat="1" ht="15" customHeight="1">
      <c r="A33" s="46" t="s">
        <v>34</v>
      </c>
      <c r="B33" s="18">
        <v>175</v>
      </c>
      <c r="C33" s="18">
        <v>336</v>
      </c>
      <c r="D33" s="18">
        <v>153</v>
      </c>
      <c r="E33" s="105">
        <v>183</v>
      </c>
      <c r="F33" s="66"/>
      <c r="G33" s="106"/>
      <c r="J33" s="24"/>
    </row>
    <row r="34" spans="1:10" s="9" customFormat="1" ht="15" customHeight="1">
      <c r="A34" s="46" t="s">
        <v>35</v>
      </c>
      <c r="B34" s="18">
        <v>393</v>
      </c>
      <c r="C34" s="18">
        <v>955</v>
      </c>
      <c r="D34" s="18">
        <v>428</v>
      </c>
      <c r="E34" s="105">
        <v>527</v>
      </c>
      <c r="F34" s="48" t="s">
        <v>110</v>
      </c>
      <c r="G34" s="17">
        <v>2502</v>
      </c>
      <c r="H34" s="18">
        <v>7555</v>
      </c>
      <c r="I34" s="18">
        <v>3522</v>
      </c>
      <c r="J34" s="18">
        <v>4033</v>
      </c>
    </row>
    <row r="35" spans="1:10" s="9" customFormat="1" ht="15" customHeight="1">
      <c r="A35" s="46" t="s">
        <v>36</v>
      </c>
      <c r="B35" s="18">
        <v>245</v>
      </c>
      <c r="C35" s="18">
        <v>553</v>
      </c>
      <c r="D35" s="18">
        <v>260</v>
      </c>
      <c r="E35" s="105">
        <v>293</v>
      </c>
      <c r="F35" s="66"/>
      <c r="G35" s="106"/>
      <c r="J35" s="24"/>
    </row>
    <row r="36" spans="1:10" s="9" customFormat="1" ht="15" customHeight="1">
      <c r="A36" s="46" t="s">
        <v>37</v>
      </c>
      <c r="B36" s="18">
        <v>236</v>
      </c>
      <c r="C36" s="18">
        <v>496</v>
      </c>
      <c r="D36" s="18">
        <v>247</v>
      </c>
      <c r="E36" s="105">
        <v>249</v>
      </c>
      <c r="F36" s="48" t="s">
        <v>77</v>
      </c>
      <c r="G36" s="107">
        <v>5782</v>
      </c>
      <c r="H36" s="29">
        <v>14901</v>
      </c>
      <c r="I36" s="29">
        <v>7039</v>
      </c>
      <c r="J36" s="29">
        <v>7862</v>
      </c>
    </row>
    <row r="37" spans="1:10" s="9" customFormat="1" ht="15" customHeight="1">
      <c r="A37" s="46" t="s">
        <v>38</v>
      </c>
      <c r="B37" s="18">
        <v>339</v>
      </c>
      <c r="C37" s="18">
        <v>731</v>
      </c>
      <c r="D37" s="18">
        <v>338</v>
      </c>
      <c r="E37" s="105">
        <v>393</v>
      </c>
      <c r="F37" s="66"/>
      <c r="G37" s="106"/>
      <c r="J37" s="24"/>
    </row>
    <row r="38" spans="1:10" s="9" customFormat="1" ht="15" customHeight="1">
      <c r="A38" s="46" t="s">
        <v>39</v>
      </c>
      <c r="B38" s="18">
        <v>343</v>
      </c>
      <c r="C38" s="18">
        <v>883</v>
      </c>
      <c r="D38" s="18">
        <v>425</v>
      </c>
      <c r="E38" s="105">
        <v>458</v>
      </c>
      <c r="F38" s="48" t="s">
        <v>78</v>
      </c>
      <c r="G38" s="107">
        <v>2434</v>
      </c>
      <c r="H38" s="29">
        <v>5292</v>
      </c>
      <c r="I38" s="29">
        <v>2491</v>
      </c>
      <c r="J38" s="29">
        <v>2801</v>
      </c>
    </row>
    <row r="39" spans="1:10" s="9" customFormat="1" ht="15" customHeight="1">
      <c r="A39" s="46" t="s">
        <v>40</v>
      </c>
      <c r="B39" s="18">
        <v>352</v>
      </c>
      <c r="C39" s="18">
        <v>736</v>
      </c>
      <c r="D39" s="18">
        <v>351</v>
      </c>
      <c r="E39" s="105">
        <v>385</v>
      </c>
      <c r="F39" s="48" t="s">
        <v>79</v>
      </c>
      <c r="G39" s="107">
        <v>1687</v>
      </c>
      <c r="H39" s="29">
        <v>3805</v>
      </c>
      <c r="I39" s="29">
        <v>1854</v>
      </c>
      <c r="J39" s="29">
        <v>1951</v>
      </c>
    </row>
    <row r="40" spans="1:10" s="9" customFormat="1" ht="15" customHeight="1">
      <c r="A40" s="46" t="s">
        <v>41</v>
      </c>
      <c r="B40" s="18">
        <v>306</v>
      </c>
      <c r="C40" s="18">
        <v>911</v>
      </c>
      <c r="D40" s="18">
        <v>415</v>
      </c>
      <c r="E40" s="105">
        <v>496</v>
      </c>
      <c r="F40" s="48" t="s">
        <v>80</v>
      </c>
      <c r="G40" s="107">
        <v>1951</v>
      </c>
      <c r="H40" s="29">
        <v>4225</v>
      </c>
      <c r="I40" s="29">
        <v>2080</v>
      </c>
      <c r="J40" s="29">
        <v>2145</v>
      </c>
    </row>
    <row r="41" spans="1:10" s="9" customFormat="1" ht="15" customHeight="1">
      <c r="A41" s="46" t="s">
        <v>42</v>
      </c>
      <c r="B41" s="18">
        <v>296</v>
      </c>
      <c r="C41" s="18">
        <v>676</v>
      </c>
      <c r="D41" s="18">
        <v>287</v>
      </c>
      <c r="E41" s="105">
        <v>389</v>
      </c>
      <c r="F41" s="49" t="s">
        <v>81</v>
      </c>
      <c r="G41" s="29">
        <v>45</v>
      </c>
      <c r="H41" s="29">
        <v>94</v>
      </c>
      <c r="I41" s="29">
        <v>47</v>
      </c>
      <c r="J41" s="29">
        <v>47</v>
      </c>
    </row>
    <row r="42" spans="1:10" s="9" customFormat="1" ht="15" customHeight="1">
      <c r="A42" s="46" t="s">
        <v>43</v>
      </c>
      <c r="B42" s="18">
        <v>361</v>
      </c>
      <c r="C42" s="18">
        <v>860</v>
      </c>
      <c r="D42" s="18">
        <v>397</v>
      </c>
      <c r="E42" s="105">
        <v>463</v>
      </c>
      <c r="F42" s="49" t="s">
        <v>82</v>
      </c>
      <c r="G42" s="29">
        <v>75</v>
      </c>
      <c r="H42" s="29">
        <v>151</v>
      </c>
      <c r="I42" s="29">
        <v>68</v>
      </c>
      <c r="J42" s="29">
        <v>83</v>
      </c>
    </row>
    <row r="43" spans="1:10" s="9" customFormat="1" ht="15" customHeight="1">
      <c r="A43" s="46" t="s">
        <v>44</v>
      </c>
      <c r="B43" s="18">
        <v>400</v>
      </c>
      <c r="C43" s="18">
        <v>841</v>
      </c>
      <c r="D43" s="18">
        <v>403</v>
      </c>
      <c r="E43" s="105">
        <v>438</v>
      </c>
      <c r="F43" s="49" t="s">
        <v>83</v>
      </c>
      <c r="G43" s="29">
        <v>191</v>
      </c>
      <c r="H43" s="29">
        <v>446</v>
      </c>
      <c r="I43" s="29">
        <v>219</v>
      </c>
      <c r="J43" s="29">
        <v>227</v>
      </c>
    </row>
    <row r="44" spans="1:10" s="9" customFormat="1" ht="15" customHeight="1">
      <c r="A44" s="46" t="s">
        <v>45</v>
      </c>
      <c r="B44" s="18">
        <v>465</v>
      </c>
      <c r="C44" s="18">
        <v>1218</v>
      </c>
      <c r="D44" s="18">
        <v>558</v>
      </c>
      <c r="E44" s="105">
        <v>660</v>
      </c>
      <c r="F44" s="49" t="s">
        <v>84</v>
      </c>
      <c r="G44" s="29">
        <v>2058</v>
      </c>
      <c r="H44" s="29">
        <v>5472</v>
      </c>
      <c r="I44" s="29">
        <v>2672</v>
      </c>
      <c r="J44" s="29">
        <v>2800</v>
      </c>
    </row>
    <row r="45" spans="1:10" s="9" customFormat="1" ht="15" customHeight="1">
      <c r="A45" s="46" t="s">
        <v>46</v>
      </c>
      <c r="B45" s="18">
        <v>387</v>
      </c>
      <c r="C45" s="18">
        <v>776</v>
      </c>
      <c r="D45" s="18">
        <v>340</v>
      </c>
      <c r="E45" s="105">
        <v>436</v>
      </c>
      <c r="F45" s="49" t="s">
        <v>85</v>
      </c>
      <c r="G45" s="29">
        <v>342</v>
      </c>
      <c r="H45" s="29">
        <v>759</v>
      </c>
      <c r="I45" s="29">
        <v>358</v>
      </c>
      <c r="J45" s="29">
        <v>401</v>
      </c>
    </row>
    <row r="46" spans="1:10" s="9" customFormat="1" ht="15" customHeight="1">
      <c r="A46" s="46" t="s">
        <v>47</v>
      </c>
      <c r="B46" s="18">
        <v>519</v>
      </c>
      <c r="C46" s="18">
        <v>1259</v>
      </c>
      <c r="D46" s="18">
        <v>564</v>
      </c>
      <c r="E46" s="105">
        <v>695</v>
      </c>
      <c r="F46" s="49" t="s">
        <v>86</v>
      </c>
      <c r="G46" s="29">
        <v>1590</v>
      </c>
      <c r="H46" s="29">
        <v>3709</v>
      </c>
      <c r="I46" s="29">
        <v>1947</v>
      </c>
      <c r="J46" s="29">
        <v>1762</v>
      </c>
    </row>
    <row r="47" spans="1:10" s="9" customFormat="1" ht="15" customHeight="1">
      <c r="A47" s="46" t="s">
        <v>48</v>
      </c>
      <c r="B47" s="18">
        <v>337</v>
      </c>
      <c r="C47" s="18">
        <v>714</v>
      </c>
      <c r="D47" s="18">
        <v>326</v>
      </c>
      <c r="E47" s="105">
        <v>388</v>
      </c>
      <c r="F47" s="49" t="s">
        <v>87</v>
      </c>
      <c r="G47" s="29">
        <v>277</v>
      </c>
      <c r="H47" s="29">
        <v>707</v>
      </c>
      <c r="I47" s="29">
        <v>331</v>
      </c>
      <c r="J47" s="29">
        <v>376</v>
      </c>
    </row>
    <row r="48" spans="1:10" s="9" customFormat="1" ht="15" customHeight="1">
      <c r="A48" s="46" t="s">
        <v>49</v>
      </c>
      <c r="B48" s="18">
        <v>485</v>
      </c>
      <c r="C48" s="18">
        <v>1183</v>
      </c>
      <c r="D48" s="18">
        <v>592</v>
      </c>
      <c r="E48" s="105">
        <v>591</v>
      </c>
      <c r="F48" s="49" t="s">
        <v>88</v>
      </c>
      <c r="G48" s="29">
        <v>328</v>
      </c>
      <c r="H48" s="29">
        <v>770</v>
      </c>
      <c r="I48" s="29">
        <v>387</v>
      </c>
      <c r="J48" s="29">
        <v>383</v>
      </c>
    </row>
    <row r="49" spans="1:11" s="9" customFormat="1" ht="15" customHeight="1">
      <c r="A49" s="46" t="s">
        <v>50</v>
      </c>
      <c r="B49" s="18">
        <v>309</v>
      </c>
      <c r="C49" s="18">
        <v>700</v>
      </c>
      <c r="D49" s="18">
        <v>322</v>
      </c>
      <c r="E49" s="105">
        <v>378</v>
      </c>
      <c r="F49" s="67"/>
      <c r="J49" s="24"/>
    </row>
    <row r="50" spans="1:11" s="9" customFormat="1" ht="15" customHeight="1">
      <c r="A50" s="46" t="s">
        <v>51</v>
      </c>
      <c r="B50" s="18">
        <v>325</v>
      </c>
      <c r="C50" s="18">
        <v>748</v>
      </c>
      <c r="D50" s="18">
        <v>359</v>
      </c>
      <c r="E50" s="105">
        <v>389</v>
      </c>
      <c r="F50" s="50" t="s">
        <v>89</v>
      </c>
      <c r="G50" s="107">
        <v>3723</v>
      </c>
      <c r="H50" s="29">
        <v>8747</v>
      </c>
      <c r="I50" s="29">
        <v>4282</v>
      </c>
      <c r="J50" s="29">
        <v>4465</v>
      </c>
    </row>
    <row r="51" spans="1:11" s="9" customFormat="1" ht="15" customHeight="1" thickBot="1">
      <c r="A51" s="51"/>
      <c r="B51" s="38"/>
      <c r="C51" s="36"/>
      <c r="D51" s="36"/>
      <c r="E51" s="36"/>
      <c r="F51" s="52"/>
      <c r="G51" s="100"/>
      <c r="H51" s="100"/>
      <c r="I51" s="100"/>
      <c r="J51" s="100"/>
    </row>
    <row r="52" spans="1:11" ht="16.5" customHeight="1">
      <c r="E52" s="47"/>
      <c r="F52" s="87"/>
      <c r="K52" s="47"/>
    </row>
    <row r="53" spans="1:11" ht="16.5" customHeight="1">
      <c r="E53" s="47"/>
      <c r="F53" s="47"/>
    </row>
    <row r="54" spans="1:11" ht="16.5" customHeight="1">
      <c r="E54" s="47"/>
      <c r="F54" s="47"/>
    </row>
    <row r="55" spans="1:11" ht="16.5" customHeight="1">
      <c r="E55" s="47"/>
      <c r="F55" s="47"/>
    </row>
    <row r="56" spans="1:11" ht="16.5" customHeight="1">
      <c r="E56" s="47"/>
      <c r="F56" s="47"/>
    </row>
    <row r="57" spans="1:11">
      <c r="E57" s="47"/>
      <c r="F57" s="47"/>
    </row>
    <row r="58" spans="1:11">
      <c r="E58" s="47"/>
      <c r="F58" s="47"/>
    </row>
    <row r="59" spans="1:11">
      <c r="E59" s="47"/>
      <c r="F59" s="47"/>
    </row>
    <row r="60" spans="1:11">
      <c r="E60" s="47"/>
      <c r="F60" s="47"/>
    </row>
    <row r="61" spans="1:11">
      <c r="E61" s="47"/>
      <c r="F61" s="47"/>
      <c r="G61" s="47"/>
    </row>
    <row r="62" spans="1:11">
      <c r="E62" s="47"/>
      <c r="F62" s="47"/>
    </row>
    <row r="63" spans="1:11">
      <c r="E63" s="47"/>
      <c r="F63" s="47"/>
    </row>
    <row r="64" spans="1:11">
      <c r="E64" s="47"/>
      <c r="F64" s="47"/>
    </row>
    <row r="65" spans="5:6">
      <c r="E65" s="47"/>
      <c r="F65" s="47"/>
    </row>
    <row r="66" spans="5:6">
      <c r="E66" s="47"/>
      <c r="F66" s="47"/>
    </row>
    <row r="67" spans="5:6">
      <c r="E67" s="47"/>
      <c r="F67" s="47"/>
    </row>
    <row r="68" spans="5:6">
      <c r="E68" s="47"/>
      <c r="F68" s="47"/>
    </row>
    <row r="69" spans="5:6">
      <c r="E69" s="47"/>
      <c r="F69" s="47"/>
    </row>
    <row r="70" spans="5:6">
      <c r="E70" s="47"/>
      <c r="F70" s="47"/>
    </row>
    <row r="71" spans="5:6">
      <c r="E71" s="47"/>
      <c r="F71" s="47"/>
    </row>
    <row r="72" spans="5:6">
      <c r="E72" s="47"/>
      <c r="F72" s="47"/>
    </row>
    <row r="73" spans="5:6">
      <c r="E73" s="47"/>
      <c r="F73" s="47"/>
    </row>
    <row r="74" spans="5:6">
      <c r="E74" s="47"/>
      <c r="F74" s="47"/>
    </row>
    <row r="75" spans="5:6">
      <c r="E75" s="47"/>
      <c r="F75" s="47"/>
    </row>
    <row r="76" spans="5:6">
      <c r="E76" s="47"/>
      <c r="F76" s="47"/>
    </row>
    <row r="77" spans="5:6">
      <c r="E77" s="47"/>
      <c r="F77" s="47"/>
    </row>
    <row r="78" spans="5:6">
      <c r="E78" s="47"/>
      <c r="F78" s="47"/>
    </row>
    <row r="79" spans="5:6">
      <c r="E79" s="47"/>
      <c r="F79" s="47"/>
    </row>
    <row r="80" spans="5:6">
      <c r="E80" s="47"/>
      <c r="F80" s="47"/>
    </row>
    <row r="81" spans="1:6">
      <c r="E81" s="47"/>
      <c r="F81" s="47"/>
    </row>
    <row r="82" spans="1:6">
      <c r="E82" s="47"/>
      <c r="F82" s="47"/>
    </row>
    <row r="83" spans="1:6">
      <c r="E83" s="47"/>
      <c r="F83" s="47"/>
    </row>
    <row r="84" spans="1:6">
      <c r="E84" s="47"/>
      <c r="F84" s="47"/>
    </row>
    <row r="85" spans="1:6">
      <c r="E85" s="47"/>
      <c r="F85" s="47"/>
    </row>
    <row r="86" spans="1:6">
      <c r="E86" s="47"/>
      <c r="F86" s="47"/>
    </row>
    <row r="87" spans="1:6">
      <c r="E87" s="47"/>
      <c r="F87" s="47"/>
    </row>
    <row r="88" spans="1:6">
      <c r="E88" s="47"/>
      <c r="F88" s="47"/>
    </row>
    <row r="89" spans="1:6">
      <c r="E89" s="47"/>
      <c r="F89" s="47"/>
    </row>
    <row r="90" spans="1:6">
      <c r="E90" s="47"/>
      <c r="F90" s="47"/>
    </row>
    <row r="91" spans="1:6">
      <c r="A91" s="70"/>
      <c r="E91" s="47"/>
    </row>
    <row r="92" spans="1:6">
      <c r="A92" s="70"/>
      <c r="E92" s="47"/>
    </row>
    <row r="93" spans="1:6">
      <c r="A93" s="70"/>
      <c r="E93" s="47"/>
    </row>
    <row r="94" spans="1:6">
      <c r="A94" s="70"/>
      <c r="E94" s="47"/>
    </row>
    <row r="95" spans="1:6">
      <c r="A95" s="70"/>
    </row>
    <row r="96" spans="1:6">
      <c r="A96" s="70"/>
    </row>
    <row r="97" spans="1:1">
      <c r="A97" s="70"/>
    </row>
    <row r="98" spans="1:1">
      <c r="A98" s="70"/>
    </row>
    <row r="99" spans="1:1">
      <c r="A99" s="70"/>
    </row>
    <row r="100" spans="1:1">
      <c r="A100" s="70"/>
    </row>
    <row r="101" spans="1:1">
      <c r="A101" s="70"/>
    </row>
    <row r="102" spans="1:1">
      <c r="A102" s="70"/>
    </row>
    <row r="103" spans="1:1">
      <c r="A103" s="70"/>
    </row>
    <row r="104" spans="1:1">
      <c r="A104" s="70"/>
    </row>
    <row r="105" spans="1:1">
      <c r="A105" s="70"/>
    </row>
    <row r="106" spans="1:1">
      <c r="A106" s="70"/>
    </row>
    <row r="107" spans="1:1">
      <c r="A107" s="70"/>
    </row>
    <row r="108" spans="1:1">
      <c r="A108" s="70"/>
    </row>
    <row r="109" spans="1:1">
      <c r="A109" s="70"/>
    </row>
    <row r="110" spans="1:1">
      <c r="A110" s="70"/>
    </row>
    <row r="111" spans="1:1">
      <c r="A111" s="70"/>
    </row>
    <row r="112" spans="1:1">
      <c r="A112" s="70"/>
    </row>
    <row r="113" spans="1:1">
      <c r="A113" s="70"/>
    </row>
    <row r="114" spans="1:1">
      <c r="A114" s="70"/>
    </row>
    <row r="115" spans="1:1">
      <c r="A115" s="70"/>
    </row>
    <row r="116" spans="1:1">
      <c r="A116" s="70"/>
    </row>
    <row r="117" spans="1:1">
      <c r="A117" s="70"/>
    </row>
    <row r="118" spans="1:1">
      <c r="A118" s="70"/>
    </row>
    <row r="119" spans="1:1">
      <c r="A119" s="70"/>
    </row>
    <row r="120" spans="1:1">
      <c r="A120" s="70"/>
    </row>
    <row r="121" spans="1:1">
      <c r="A121" s="70"/>
    </row>
    <row r="122" spans="1:1">
      <c r="A122" s="70"/>
    </row>
    <row r="123" spans="1:1">
      <c r="A123" s="70"/>
    </row>
    <row r="124" spans="1:1">
      <c r="A124" s="70"/>
    </row>
    <row r="125" spans="1:1">
      <c r="A125" s="70"/>
    </row>
    <row r="126" spans="1:1">
      <c r="A126" s="70"/>
    </row>
    <row r="127" spans="1:1">
      <c r="A127" s="70"/>
    </row>
  </sheetData>
  <mergeCells count="9">
    <mergeCell ref="I1:J1"/>
    <mergeCell ref="F6:F7"/>
    <mergeCell ref="G6:G7"/>
    <mergeCell ref="H6:J6"/>
    <mergeCell ref="A3:J3"/>
    <mergeCell ref="B6:B7"/>
    <mergeCell ref="C6:E6"/>
    <mergeCell ref="A6:A7"/>
    <mergeCell ref="C5:E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Normal="100" workbookViewId="0">
      <selection activeCell="M2" sqref="M2"/>
    </sheetView>
  </sheetViews>
  <sheetFormatPr defaultRowHeight="13.5"/>
  <cols>
    <col min="1" max="1" width="7.875" style="44" customWidth="1"/>
    <col min="2" max="2" width="8.625" style="2" customWidth="1"/>
    <col min="3" max="4" width="7.875" style="2" customWidth="1"/>
    <col min="5" max="5" width="7.875" style="44" customWidth="1"/>
    <col min="6" max="6" width="8.625" style="2" customWidth="1"/>
    <col min="7" max="8" width="7.875" style="2" customWidth="1"/>
    <col min="9" max="9" width="7.875" style="44" customWidth="1"/>
    <col min="10" max="10" width="8.625" style="2" customWidth="1"/>
    <col min="11" max="12" width="7.875" style="2" customWidth="1"/>
    <col min="13" max="16384" width="9" style="2"/>
  </cols>
  <sheetData>
    <row r="1" spans="1:13" s="11" customFormat="1" ht="19.5" customHeight="1">
      <c r="A1" s="11" t="s">
        <v>107</v>
      </c>
    </row>
    <row r="2" spans="1:13" ht="15" customHeight="1">
      <c r="A2" s="71"/>
      <c r="M2" s="610" t="s">
        <v>685</v>
      </c>
    </row>
    <row r="3" spans="1:13" s="82" customFormat="1" ht="19.5" customHeight="1">
      <c r="A3" s="469" t="s">
        <v>232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</row>
    <row r="4" spans="1:13" ht="15" customHeight="1">
      <c r="A4" s="88"/>
      <c r="D4" s="89"/>
    </row>
    <row r="5" spans="1:13" s="74" customFormat="1" ht="12.75" customHeight="1" thickBot="1">
      <c r="A5" s="73" t="s">
        <v>95</v>
      </c>
      <c r="B5" s="80"/>
      <c r="C5" s="80"/>
      <c r="D5" s="80"/>
      <c r="E5" s="79"/>
      <c r="F5" s="80"/>
      <c r="G5" s="80"/>
      <c r="H5" s="80"/>
      <c r="I5" s="79"/>
      <c r="J5" s="489" t="s">
        <v>139</v>
      </c>
      <c r="K5" s="489"/>
      <c r="L5" s="489"/>
    </row>
    <row r="6" spans="1:13" s="13" customFormat="1" ht="21" customHeight="1">
      <c r="A6" s="53" t="s">
        <v>137</v>
      </c>
      <c r="B6" s="54" t="s">
        <v>3</v>
      </c>
      <c r="C6" s="34" t="s">
        <v>4</v>
      </c>
      <c r="D6" s="55" t="s">
        <v>5</v>
      </c>
      <c r="E6" s="34" t="s">
        <v>137</v>
      </c>
      <c r="F6" s="34" t="s">
        <v>3</v>
      </c>
      <c r="G6" s="34" t="s">
        <v>4</v>
      </c>
      <c r="H6" s="34" t="s">
        <v>5</v>
      </c>
      <c r="I6" s="34" t="s">
        <v>137</v>
      </c>
      <c r="J6" s="56" t="s">
        <v>3</v>
      </c>
      <c r="K6" s="56" t="s">
        <v>4</v>
      </c>
      <c r="L6" s="35" t="s">
        <v>5</v>
      </c>
    </row>
    <row r="7" spans="1:13" s="9" customFormat="1" ht="16.5" customHeight="1">
      <c r="A7" s="96" t="s">
        <v>7</v>
      </c>
      <c r="B7" s="84">
        <v>145202</v>
      </c>
      <c r="C7" s="84">
        <v>69283</v>
      </c>
      <c r="D7" s="108">
        <v>75919</v>
      </c>
      <c r="E7" s="57">
        <v>33</v>
      </c>
      <c r="F7" s="18">
        <v>1493</v>
      </c>
      <c r="G7" s="18">
        <v>778</v>
      </c>
      <c r="H7" s="18">
        <v>715</v>
      </c>
      <c r="I7" s="33">
        <v>67</v>
      </c>
      <c r="J7" s="18">
        <v>2161</v>
      </c>
      <c r="K7" s="18">
        <v>1028</v>
      </c>
      <c r="L7" s="109">
        <v>1133</v>
      </c>
      <c r="M7" s="22"/>
    </row>
    <row r="8" spans="1:13" s="9" customFormat="1" ht="16.5" customHeight="1">
      <c r="A8" s="3" t="s">
        <v>111</v>
      </c>
      <c r="B8" s="18">
        <v>5251</v>
      </c>
      <c r="C8" s="18">
        <v>2678</v>
      </c>
      <c r="D8" s="105">
        <v>2573</v>
      </c>
      <c r="E8" s="3">
        <v>34</v>
      </c>
      <c r="F8" s="18">
        <v>1635</v>
      </c>
      <c r="G8" s="18">
        <v>822</v>
      </c>
      <c r="H8" s="18">
        <v>813</v>
      </c>
      <c r="I8" s="58">
        <v>68</v>
      </c>
      <c r="J8" s="18">
        <v>2396</v>
      </c>
      <c r="K8" s="18">
        <v>1105</v>
      </c>
      <c r="L8" s="18">
        <v>1291</v>
      </c>
      <c r="M8" s="22"/>
    </row>
    <row r="9" spans="1:13" s="9" customFormat="1" ht="16.5" customHeight="1">
      <c r="A9" s="3">
        <v>0</v>
      </c>
      <c r="B9" s="18">
        <v>1018</v>
      </c>
      <c r="C9" s="18">
        <v>506</v>
      </c>
      <c r="D9" s="105">
        <v>512</v>
      </c>
      <c r="E9" s="3" t="s">
        <v>142</v>
      </c>
      <c r="F9" s="18">
        <v>9098</v>
      </c>
      <c r="G9" s="18">
        <v>4551</v>
      </c>
      <c r="H9" s="18">
        <v>4547</v>
      </c>
      <c r="I9" s="58">
        <v>69</v>
      </c>
      <c r="J9" s="18">
        <v>2301</v>
      </c>
      <c r="K9" s="18">
        <v>1049</v>
      </c>
      <c r="L9" s="18">
        <v>1252</v>
      </c>
      <c r="M9" s="22"/>
    </row>
    <row r="10" spans="1:13" s="9" customFormat="1" ht="16.5" customHeight="1">
      <c r="A10" s="3">
        <v>1</v>
      </c>
      <c r="B10" s="18">
        <v>1003</v>
      </c>
      <c r="C10" s="18">
        <v>511</v>
      </c>
      <c r="D10" s="105">
        <v>492</v>
      </c>
      <c r="E10" s="3">
        <v>35</v>
      </c>
      <c r="F10" s="18">
        <v>1711</v>
      </c>
      <c r="G10" s="18">
        <v>868</v>
      </c>
      <c r="H10" s="18">
        <v>843</v>
      </c>
      <c r="I10" s="58" t="s">
        <v>143</v>
      </c>
      <c r="J10" s="18">
        <v>9407</v>
      </c>
      <c r="K10" s="18">
        <v>4250</v>
      </c>
      <c r="L10" s="18">
        <v>5157</v>
      </c>
      <c r="M10" s="22"/>
    </row>
    <row r="11" spans="1:13" s="9" customFormat="1" ht="16.5" customHeight="1">
      <c r="A11" s="3">
        <v>2</v>
      </c>
      <c r="B11" s="18">
        <v>1111</v>
      </c>
      <c r="C11" s="18">
        <v>584</v>
      </c>
      <c r="D11" s="105">
        <v>527</v>
      </c>
      <c r="E11" s="3">
        <v>36</v>
      </c>
      <c r="F11" s="18">
        <v>1896</v>
      </c>
      <c r="G11" s="18">
        <v>961</v>
      </c>
      <c r="H11" s="18">
        <v>935</v>
      </c>
      <c r="I11" s="58">
        <v>70</v>
      </c>
      <c r="J11" s="18">
        <v>1901</v>
      </c>
      <c r="K11" s="18">
        <v>862</v>
      </c>
      <c r="L11" s="18">
        <v>1039</v>
      </c>
      <c r="M11" s="22"/>
    </row>
    <row r="12" spans="1:13" s="9" customFormat="1" ht="16.5" customHeight="1">
      <c r="A12" s="3">
        <v>3</v>
      </c>
      <c r="B12" s="18">
        <v>1071</v>
      </c>
      <c r="C12" s="18">
        <v>541</v>
      </c>
      <c r="D12" s="105">
        <v>530</v>
      </c>
      <c r="E12" s="3">
        <v>37</v>
      </c>
      <c r="F12" s="18">
        <v>1895</v>
      </c>
      <c r="G12" s="18">
        <v>952</v>
      </c>
      <c r="H12" s="18">
        <v>943</v>
      </c>
      <c r="I12" s="58">
        <v>71</v>
      </c>
      <c r="J12" s="18">
        <v>1665</v>
      </c>
      <c r="K12" s="18">
        <v>768</v>
      </c>
      <c r="L12" s="18">
        <v>897</v>
      </c>
      <c r="M12" s="22"/>
    </row>
    <row r="13" spans="1:13" s="9" customFormat="1" ht="16.5" customHeight="1">
      <c r="A13" s="3">
        <v>4</v>
      </c>
      <c r="B13" s="18">
        <v>1048</v>
      </c>
      <c r="C13" s="18">
        <v>536</v>
      </c>
      <c r="D13" s="105">
        <v>512</v>
      </c>
      <c r="E13" s="3">
        <v>38</v>
      </c>
      <c r="F13" s="18">
        <v>1844</v>
      </c>
      <c r="G13" s="18">
        <v>908</v>
      </c>
      <c r="H13" s="18">
        <v>936</v>
      </c>
      <c r="I13" s="58">
        <v>72</v>
      </c>
      <c r="J13" s="18">
        <v>1801</v>
      </c>
      <c r="K13" s="18">
        <v>816</v>
      </c>
      <c r="L13" s="18">
        <v>985</v>
      </c>
      <c r="M13" s="22"/>
    </row>
    <row r="14" spans="1:13" s="9" customFormat="1" ht="16.5" customHeight="1">
      <c r="A14" s="3" t="s">
        <v>116</v>
      </c>
      <c r="B14" s="18">
        <v>5773</v>
      </c>
      <c r="C14" s="18">
        <v>3014</v>
      </c>
      <c r="D14" s="105">
        <v>2759</v>
      </c>
      <c r="E14" s="3">
        <v>39</v>
      </c>
      <c r="F14" s="18">
        <v>1752</v>
      </c>
      <c r="G14" s="18">
        <v>862</v>
      </c>
      <c r="H14" s="18">
        <v>890</v>
      </c>
      <c r="I14" s="58">
        <v>73</v>
      </c>
      <c r="J14" s="18">
        <v>1998</v>
      </c>
      <c r="K14" s="18">
        <v>901</v>
      </c>
      <c r="L14" s="18">
        <v>1097</v>
      </c>
      <c r="M14" s="22"/>
    </row>
    <row r="15" spans="1:13" s="9" customFormat="1" ht="16.5" customHeight="1">
      <c r="A15" s="3">
        <v>5</v>
      </c>
      <c r="B15" s="18">
        <v>1020</v>
      </c>
      <c r="C15" s="18">
        <v>528</v>
      </c>
      <c r="D15" s="105">
        <v>492</v>
      </c>
      <c r="E15" s="3" t="s">
        <v>144</v>
      </c>
      <c r="F15" s="18">
        <v>7897</v>
      </c>
      <c r="G15" s="18">
        <v>3871</v>
      </c>
      <c r="H15" s="18">
        <v>4026</v>
      </c>
      <c r="I15" s="58">
        <v>74</v>
      </c>
      <c r="J15" s="18">
        <v>2042</v>
      </c>
      <c r="K15" s="18">
        <v>903</v>
      </c>
      <c r="L15" s="18">
        <v>1139</v>
      </c>
      <c r="M15" s="22"/>
    </row>
    <row r="16" spans="1:13" s="9" customFormat="1" ht="16.5" customHeight="1">
      <c r="A16" s="3">
        <v>6</v>
      </c>
      <c r="B16" s="18">
        <v>1149</v>
      </c>
      <c r="C16" s="18">
        <v>601</v>
      </c>
      <c r="D16" s="105">
        <v>548</v>
      </c>
      <c r="E16" s="3">
        <v>40</v>
      </c>
      <c r="F16" s="18">
        <v>1753</v>
      </c>
      <c r="G16" s="18">
        <v>866</v>
      </c>
      <c r="H16" s="18">
        <v>887</v>
      </c>
      <c r="I16" s="58" t="s">
        <v>145</v>
      </c>
      <c r="J16" s="18">
        <v>9134</v>
      </c>
      <c r="K16" s="18">
        <v>3883</v>
      </c>
      <c r="L16" s="18">
        <v>5251</v>
      </c>
      <c r="M16" s="22"/>
    </row>
    <row r="17" spans="1:13" s="9" customFormat="1" ht="16.5" customHeight="1">
      <c r="A17" s="3">
        <v>7</v>
      </c>
      <c r="B17" s="18">
        <v>1189</v>
      </c>
      <c r="C17" s="18">
        <v>605</v>
      </c>
      <c r="D17" s="105">
        <v>584</v>
      </c>
      <c r="E17" s="58">
        <v>41</v>
      </c>
      <c r="F17" s="18">
        <v>1645</v>
      </c>
      <c r="G17" s="18">
        <v>803</v>
      </c>
      <c r="H17" s="18">
        <v>842</v>
      </c>
      <c r="I17" s="58">
        <v>75</v>
      </c>
      <c r="J17" s="18">
        <v>1939</v>
      </c>
      <c r="K17" s="18">
        <v>828</v>
      </c>
      <c r="L17" s="18">
        <v>1111</v>
      </c>
      <c r="M17" s="22"/>
    </row>
    <row r="18" spans="1:13" s="9" customFormat="1" ht="16.5" customHeight="1">
      <c r="A18" s="3">
        <v>8</v>
      </c>
      <c r="B18" s="18">
        <v>1227</v>
      </c>
      <c r="C18" s="18">
        <v>636</v>
      </c>
      <c r="D18" s="105">
        <v>591</v>
      </c>
      <c r="E18" s="58">
        <v>42</v>
      </c>
      <c r="F18" s="18">
        <v>1609</v>
      </c>
      <c r="G18" s="18">
        <v>786</v>
      </c>
      <c r="H18" s="18">
        <v>823</v>
      </c>
      <c r="I18" s="58">
        <v>76</v>
      </c>
      <c r="J18" s="18">
        <v>1778</v>
      </c>
      <c r="K18" s="18">
        <v>794</v>
      </c>
      <c r="L18" s="18">
        <v>984</v>
      </c>
      <c r="M18" s="22"/>
    </row>
    <row r="19" spans="1:13" s="9" customFormat="1" ht="16.5" customHeight="1">
      <c r="A19" s="3">
        <v>9</v>
      </c>
      <c r="B19" s="18">
        <v>1188</v>
      </c>
      <c r="C19" s="18">
        <v>644</v>
      </c>
      <c r="D19" s="105">
        <v>544</v>
      </c>
      <c r="E19" s="58">
        <v>43</v>
      </c>
      <c r="F19" s="18">
        <v>1639</v>
      </c>
      <c r="G19" s="18">
        <v>791</v>
      </c>
      <c r="H19" s="18">
        <v>848</v>
      </c>
      <c r="I19" s="58">
        <v>77</v>
      </c>
      <c r="J19" s="18">
        <v>1823</v>
      </c>
      <c r="K19" s="18">
        <v>762</v>
      </c>
      <c r="L19" s="18">
        <v>1061</v>
      </c>
      <c r="M19" s="22"/>
    </row>
    <row r="20" spans="1:13" s="9" customFormat="1" ht="16.5" customHeight="1">
      <c r="A20" s="3" t="s">
        <v>119</v>
      </c>
      <c r="B20" s="18">
        <v>6258</v>
      </c>
      <c r="C20" s="18">
        <v>3229</v>
      </c>
      <c r="D20" s="105">
        <v>3029</v>
      </c>
      <c r="E20" s="58">
        <v>44</v>
      </c>
      <c r="F20" s="18">
        <v>1251</v>
      </c>
      <c r="G20" s="18">
        <v>625</v>
      </c>
      <c r="H20" s="18">
        <v>626</v>
      </c>
      <c r="I20" s="58">
        <v>78</v>
      </c>
      <c r="J20" s="18">
        <v>1849</v>
      </c>
      <c r="K20" s="18">
        <v>803</v>
      </c>
      <c r="L20" s="18">
        <v>1046</v>
      </c>
      <c r="M20" s="22"/>
    </row>
    <row r="21" spans="1:13" s="9" customFormat="1" ht="16.5" customHeight="1">
      <c r="A21" s="3">
        <v>10</v>
      </c>
      <c r="B21" s="18">
        <v>1199</v>
      </c>
      <c r="C21" s="18">
        <v>615</v>
      </c>
      <c r="D21" s="105">
        <v>584</v>
      </c>
      <c r="E21" s="58" t="s">
        <v>146</v>
      </c>
      <c r="F21" s="18">
        <v>7833</v>
      </c>
      <c r="G21" s="18">
        <v>3780</v>
      </c>
      <c r="H21" s="18">
        <v>4053</v>
      </c>
      <c r="I21" s="58">
        <v>79</v>
      </c>
      <c r="J21" s="18">
        <v>1745</v>
      </c>
      <c r="K21" s="18">
        <v>696</v>
      </c>
      <c r="L21" s="18">
        <v>1049</v>
      </c>
      <c r="M21" s="22"/>
    </row>
    <row r="22" spans="1:13" s="9" customFormat="1" ht="16.5" customHeight="1">
      <c r="A22" s="3">
        <v>11</v>
      </c>
      <c r="B22" s="18">
        <v>1232</v>
      </c>
      <c r="C22" s="18">
        <v>629</v>
      </c>
      <c r="D22" s="105">
        <v>603</v>
      </c>
      <c r="E22" s="58">
        <v>45</v>
      </c>
      <c r="F22" s="18">
        <v>1586</v>
      </c>
      <c r="G22" s="18">
        <v>783</v>
      </c>
      <c r="H22" s="18">
        <v>803</v>
      </c>
      <c r="I22" s="58" t="s">
        <v>147</v>
      </c>
      <c r="J22" s="18">
        <v>7335</v>
      </c>
      <c r="K22" s="18">
        <v>2767</v>
      </c>
      <c r="L22" s="18">
        <v>4568</v>
      </c>
      <c r="M22" s="22"/>
    </row>
    <row r="23" spans="1:13" s="9" customFormat="1" ht="16.5" customHeight="1">
      <c r="A23" s="3">
        <v>12</v>
      </c>
      <c r="B23" s="18">
        <v>1276</v>
      </c>
      <c r="C23" s="18">
        <v>665</v>
      </c>
      <c r="D23" s="105">
        <v>611</v>
      </c>
      <c r="E23" s="58">
        <v>46</v>
      </c>
      <c r="F23" s="18">
        <v>1561</v>
      </c>
      <c r="G23" s="18">
        <v>729</v>
      </c>
      <c r="H23" s="18">
        <v>832</v>
      </c>
      <c r="I23" s="58">
        <v>80</v>
      </c>
      <c r="J23" s="18">
        <v>1558</v>
      </c>
      <c r="K23" s="18">
        <v>611</v>
      </c>
      <c r="L23" s="18">
        <v>947</v>
      </c>
      <c r="M23" s="22"/>
    </row>
    <row r="24" spans="1:13" s="9" customFormat="1" ht="16.5" customHeight="1">
      <c r="A24" s="3">
        <v>13</v>
      </c>
      <c r="B24" s="18">
        <v>1260</v>
      </c>
      <c r="C24" s="18">
        <v>643</v>
      </c>
      <c r="D24" s="105">
        <v>617</v>
      </c>
      <c r="E24" s="58">
        <v>47</v>
      </c>
      <c r="F24" s="18">
        <v>1526</v>
      </c>
      <c r="G24" s="18">
        <v>740</v>
      </c>
      <c r="H24" s="18">
        <v>786</v>
      </c>
      <c r="I24" s="58">
        <v>81</v>
      </c>
      <c r="J24" s="18">
        <v>1654</v>
      </c>
      <c r="K24" s="18">
        <v>665</v>
      </c>
      <c r="L24" s="18">
        <v>989</v>
      </c>
      <c r="M24" s="22"/>
    </row>
    <row r="25" spans="1:13" s="9" customFormat="1" ht="16.5" customHeight="1">
      <c r="A25" s="3">
        <v>14</v>
      </c>
      <c r="B25" s="18">
        <v>1291</v>
      </c>
      <c r="C25" s="18">
        <v>677</v>
      </c>
      <c r="D25" s="105">
        <v>614</v>
      </c>
      <c r="E25" s="3">
        <v>48</v>
      </c>
      <c r="F25" s="18">
        <v>1533</v>
      </c>
      <c r="G25" s="18">
        <v>749</v>
      </c>
      <c r="H25" s="18">
        <v>784</v>
      </c>
      <c r="I25" s="58">
        <v>82</v>
      </c>
      <c r="J25" s="18">
        <v>1476</v>
      </c>
      <c r="K25" s="18">
        <v>541</v>
      </c>
      <c r="L25" s="18">
        <v>935</v>
      </c>
      <c r="M25" s="22"/>
    </row>
    <row r="26" spans="1:13" s="9" customFormat="1" ht="16.5" customHeight="1">
      <c r="A26" s="3" t="s">
        <v>121</v>
      </c>
      <c r="B26" s="18">
        <v>6261</v>
      </c>
      <c r="C26" s="18">
        <v>3205</v>
      </c>
      <c r="D26" s="105">
        <v>3056</v>
      </c>
      <c r="E26" s="3">
        <v>49</v>
      </c>
      <c r="F26" s="18">
        <v>1627</v>
      </c>
      <c r="G26" s="18">
        <v>779</v>
      </c>
      <c r="H26" s="18">
        <v>848</v>
      </c>
      <c r="I26" s="58">
        <v>83</v>
      </c>
      <c r="J26" s="18">
        <v>1369</v>
      </c>
      <c r="K26" s="18">
        <v>500</v>
      </c>
      <c r="L26" s="18">
        <v>869</v>
      </c>
      <c r="M26" s="22"/>
    </row>
    <row r="27" spans="1:13" s="9" customFormat="1" ht="16.5" customHeight="1">
      <c r="A27" s="3">
        <v>15</v>
      </c>
      <c r="B27" s="18">
        <v>1314</v>
      </c>
      <c r="C27" s="18">
        <v>682</v>
      </c>
      <c r="D27" s="105">
        <v>632</v>
      </c>
      <c r="E27" s="3" t="s">
        <v>148</v>
      </c>
      <c r="F27" s="18">
        <v>9049</v>
      </c>
      <c r="G27" s="18">
        <v>4577</v>
      </c>
      <c r="H27" s="18">
        <v>4472</v>
      </c>
      <c r="I27" s="58">
        <v>84</v>
      </c>
      <c r="J27" s="18">
        <v>1278</v>
      </c>
      <c r="K27" s="18">
        <v>450</v>
      </c>
      <c r="L27" s="18">
        <v>828</v>
      </c>
      <c r="M27" s="22"/>
    </row>
    <row r="28" spans="1:13" s="9" customFormat="1" ht="16.5" customHeight="1">
      <c r="A28" s="3">
        <v>16</v>
      </c>
      <c r="B28" s="18">
        <v>1329</v>
      </c>
      <c r="C28" s="18">
        <v>671</v>
      </c>
      <c r="D28" s="105">
        <v>658</v>
      </c>
      <c r="E28" s="3">
        <v>50</v>
      </c>
      <c r="F28" s="18">
        <v>1762</v>
      </c>
      <c r="G28" s="18">
        <v>921</v>
      </c>
      <c r="H28" s="18">
        <v>841</v>
      </c>
      <c r="I28" s="58" t="s">
        <v>149</v>
      </c>
      <c r="J28" s="18">
        <v>4462</v>
      </c>
      <c r="K28" s="18">
        <v>1404</v>
      </c>
      <c r="L28" s="18">
        <v>3058</v>
      </c>
      <c r="M28" s="23"/>
    </row>
    <row r="29" spans="1:13" s="9" customFormat="1" ht="16.5" customHeight="1">
      <c r="A29" s="3">
        <v>17</v>
      </c>
      <c r="B29" s="18">
        <v>1268</v>
      </c>
      <c r="C29" s="18">
        <v>639</v>
      </c>
      <c r="D29" s="105">
        <v>629</v>
      </c>
      <c r="E29" s="3">
        <v>51</v>
      </c>
      <c r="F29" s="18">
        <v>1773</v>
      </c>
      <c r="G29" s="18">
        <v>880</v>
      </c>
      <c r="H29" s="18">
        <v>893</v>
      </c>
      <c r="I29" s="58">
        <v>85</v>
      </c>
      <c r="J29" s="18">
        <v>1176</v>
      </c>
      <c r="K29" s="18">
        <v>415</v>
      </c>
      <c r="L29" s="18">
        <v>761</v>
      </c>
      <c r="M29" s="22"/>
    </row>
    <row r="30" spans="1:13" s="9" customFormat="1" ht="16.5" customHeight="1">
      <c r="A30" s="3">
        <v>18</v>
      </c>
      <c r="B30" s="18">
        <v>1237</v>
      </c>
      <c r="C30" s="18">
        <v>628</v>
      </c>
      <c r="D30" s="105">
        <v>609</v>
      </c>
      <c r="E30" s="3">
        <v>52</v>
      </c>
      <c r="F30" s="18">
        <v>1877</v>
      </c>
      <c r="G30" s="18">
        <v>938</v>
      </c>
      <c r="H30" s="18">
        <v>939</v>
      </c>
      <c r="I30" s="58">
        <v>86</v>
      </c>
      <c r="J30" s="18">
        <v>963</v>
      </c>
      <c r="K30" s="18">
        <v>309</v>
      </c>
      <c r="L30" s="18">
        <v>654</v>
      </c>
      <c r="M30" s="22"/>
    </row>
    <row r="31" spans="1:13" s="9" customFormat="1" ht="16.5" customHeight="1">
      <c r="A31" s="3">
        <v>19</v>
      </c>
      <c r="B31" s="18">
        <v>1113</v>
      </c>
      <c r="C31" s="18">
        <v>585</v>
      </c>
      <c r="D31" s="105">
        <v>528</v>
      </c>
      <c r="E31" s="3">
        <v>53</v>
      </c>
      <c r="F31" s="18">
        <v>1775</v>
      </c>
      <c r="G31" s="18">
        <v>878</v>
      </c>
      <c r="H31" s="18">
        <v>897</v>
      </c>
      <c r="I31" s="58">
        <v>87</v>
      </c>
      <c r="J31" s="18">
        <v>878</v>
      </c>
      <c r="K31" s="18">
        <v>265</v>
      </c>
      <c r="L31" s="18">
        <v>613</v>
      </c>
      <c r="M31" s="22"/>
    </row>
    <row r="32" spans="1:13" s="9" customFormat="1" ht="16.5" customHeight="1">
      <c r="A32" s="3" t="s">
        <v>123</v>
      </c>
      <c r="B32" s="18">
        <v>5695</v>
      </c>
      <c r="C32" s="18">
        <v>2962</v>
      </c>
      <c r="D32" s="105">
        <v>2733</v>
      </c>
      <c r="E32" s="3">
        <v>54</v>
      </c>
      <c r="F32" s="18">
        <v>1862</v>
      </c>
      <c r="G32" s="18">
        <v>960</v>
      </c>
      <c r="H32" s="18">
        <v>902</v>
      </c>
      <c r="I32" s="58">
        <v>88</v>
      </c>
      <c r="J32" s="18">
        <v>753</v>
      </c>
      <c r="K32" s="18">
        <v>220</v>
      </c>
      <c r="L32" s="18">
        <v>533</v>
      </c>
      <c r="M32" s="22"/>
    </row>
    <row r="33" spans="1:13" s="9" customFormat="1" ht="16.5" customHeight="1">
      <c r="A33" s="3">
        <v>20</v>
      </c>
      <c r="B33" s="18">
        <v>1059</v>
      </c>
      <c r="C33" s="18">
        <v>527</v>
      </c>
      <c r="D33" s="105">
        <v>532</v>
      </c>
      <c r="E33" s="3" t="s">
        <v>150</v>
      </c>
      <c r="F33" s="18">
        <v>10686</v>
      </c>
      <c r="G33" s="18">
        <v>5351</v>
      </c>
      <c r="H33" s="18">
        <v>5335</v>
      </c>
      <c r="I33" s="58">
        <v>89</v>
      </c>
      <c r="J33" s="18">
        <v>692</v>
      </c>
      <c r="K33" s="18">
        <v>195</v>
      </c>
      <c r="L33" s="18">
        <v>497</v>
      </c>
      <c r="M33" s="22"/>
    </row>
    <row r="34" spans="1:13" s="9" customFormat="1" ht="16.5" customHeight="1">
      <c r="A34" s="3">
        <v>21</v>
      </c>
      <c r="B34" s="18">
        <v>1084</v>
      </c>
      <c r="C34" s="18">
        <v>553</v>
      </c>
      <c r="D34" s="105">
        <v>531</v>
      </c>
      <c r="E34" s="3">
        <v>55</v>
      </c>
      <c r="F34" s="18">
        <v>1836</v>
      </c>
      <c r="G34" s="18">
        <v>945</v>
      </c>
      <c r="H34" s="18">
        <v>891</v>
      </c>
      <c r="I34" s="58" t="s">
        <v>151</v>
      </c>
      <c r="J34" s="18">
        <v>1795</v>
      </c>
      <c r="K34" s="18">
        <v>472</v>
      </c>
      <c r="L34" s="18">
        <v>1323</v>
      </c>
      <c r="M34" s="22"/>
    </row>
    <row r="35" spans="1:13" s="9" customFormat="1" ht="16.5" customHeight="1">
      <c r="A35" s="3">
        <v>22</v>
      </c>
      <c r="B35" s="18">
        <v>1120</v>
      </c>
      <c r="C35" s="18">
        <v>577</v>
      </c>
      <c r="D35" s="105">
        <v>543</v>
      </c>
      <c r="E35" s="3">
        <v>56</v>
      </c>
      <c r="F35" s="18">
        <v>2042</v>
      </c>
      <c r="G35" s="18">
        <v>1018</v>
      </c>
      <c r="H35" s="18">
        <v>1024</v>
      </c>
      <c r="I35" s="58">
        <v>90</v>
      </c>
      <c r="J35" s="18">
        <v>538</v>
      </c>
      <c r="K35" s="18">
        <v>152</v>
      </c>
      <c r="L35" s="18">
        <v>386</v>
      </c>
      <c r="M35" s="22"/>
    </row>
    <row r="36" spans="1:13" s="9" customFormat="1" ht="16.5" customHeight="1">
      <c r="A36" s="3">
        <v>23</v>
      </c>
      <c r="B36" s="18">
        <v>1223</v>
      </c>
      <c r="C36" s="18">
        <v>658</v>
      </c>
      <c r="D36" s="105">
        <v>565</v>
      </c>
      <c r="E36" s="3">
        <v>57</v>
      </c>
      <c r="F36" s="18">
        <v>2194</v>
      </c>
      <c r="G36" s="18">
        <v>1111</v>
      </c>
      <c r="H36" s="18">
        <v>1083</v>
      </c>
      <c r="I36" s="58">
        <v>91</v>
      </c>
      <c r="J36" s="18">
        <v>398</v>
      </c>
      <c r="K36" s="18">
        <v>106</v>
      </c>
      <c r="L36" s="18">
        <v>292</v>
      </c>
      <c r="M36" s="22"/>
    </row>
    <row r="37" spans="1:13" s="9" customFormat="1" ht="16.5" customHeight="1">
      <c r="A37" s="3">
        <v>24</v>
      </c>
      <c r="B37" s="18">
        <v>1209</v>
      </c>
      <c r="C37" s="18">
        <v>647</v>
      </c>
      <c r="D37" s="105">
        <v>562</v>
      </c>
      <c r="E37" s="3">
        <v>58</v>
      </c>
      <c r="F37" s="18">
        <v>2172</v>
      </c>
      <c r="G37" s="18">
        <v>1075</v>
      </c>
      <c r="H37" s="18">
        <v>1097</v>
      </c>
      <c r="I37" s="58">
        <v>92</v>
      </c>
      <c r="J37" s="18">
        <v>332</v>
      </c>
      <c r="K37" s="18">
        <v>82</v>
      </c>
      <c r="L37" s="18">
        <v>250</v>
      </c>
      <c r="M37" s="22"/>
    </row>
    <row r="38" spans="1:13" s="9" customFormat="1" ht="16.5" customHeight="1">
      <c r="A38" s="3" t="s">
        <v>125</v>
      </c>
      <c r="B38" s="18">
        <v>6663</v>
      </c>
      <c r="C38" s="18">
        <v>3541</v>
      </c>
      <c r="D38" s="105">
        <v>3122</v>
      </c>
      <c r="E38" s="3">
        <v>59</v>
      </c>
      <c r="F38" s="18">
        <v>2442</v>
      </c>
      <c r="G38" s="18">
        <v>1202</v>
      </c>
      <c r="H38" s="18">
        <v>1240</v>
      </c>
      <c r="I38" s="58">
        <v>93</v>
      </c>
      <c r="J38" s="18">
        <v>288</v>
      </c>
      <c r="K38" s="18">
        <v>70</v>
      </c>
      <c r="L38" s="18">
        <v>218</v>
      </c>
      <c r="M38" s="22"/>
    </row>
    <row r="39" spans="1:13" s="9" customFormat="1" ht="16.5" customHeight="1">
      <c r="A39" s="3">
        <v>25</v>
      </c>
      <c r="B39" s="18">
        <v>1355</v>
      </c>
      <c r="C39" s="18">
        <v>727</v>
      </c>
      <c r="D39" s="105">
        <v>628</v>
      </c>
      <c r="E39" s="3" t="s">
        <v>152</v>
      </c>
      <c r="F39" s="18">
        <v>12966</v>
      </c>
      <c r="G39" s="18">
        <v>6349</v>
      </c>
      <c r="H39" s="18">
        <v>6617</v>
      </c>
      <c r="I39" s="58">
        <v>94</v>
      </c>
      <c r="J39" s="18">
        <v>239</v>
      </c>
      <c r="K39" s="18">
        <v>62</v>
      </c>
      <c r="L39" s="18">
        <v>177</v>
      </c>
      <c r="M39" s="22"/>
    </row>
    <row r="40" spans="1:13" s="9" customFormat="1" ht="16.5" customHeight="1">
      <c r="A40" s="3">
        <v>26</v>
      </c>
      <c r="B40" s="18">
        <v>1333</v>
      </c>
      <c r="C40" s="18">
        <v>720</v>
      </c>
      <c r="D40" s="105">
        <v>613</v>
      </c>
      <c r="E40" s="3">
        <v>60</v>
      </c>
      <c r="F40" s="18">
        <v>2575</v>
      </c>
      <c r="G40" s="18">
        <v>1250</v>
      </c>
      <c r="H40" s="18">
        <v>1325</v>
      </c>
      <c r="I40" s="58" t="s">
        <v>153</v>
      </c>
      <c r="J40" s="18">
        <v>554</v>
      </c>
      <c r="K40" s="18">
        <v>130</v>
      </c>
      <c r="L40" s="18">
        <v>424</v>
      </c>
      <c r="M40" s="22"/>
    </row>
    <row r="41" spans="1:13" s="9" customFormat="1" ht="16.5" customHeight="1">
      <c r="A41" s="3">
        <v>27</v>
      </c>
      <c r="B41" s="18">
        <v>1327</v>
      </c>
      <c r="C41" s="18">
        <v>678</v>
      </c>
      <c r="D41" s="105">
        <v>649</v>
      </c>
      <c r="E41" s="3">
        <v>61</v>
      </c>
      <c r="F41" s="18">
        <v>2845</v>
      </c>
      <c r="G41" s="18">
        <v>1398</v>
      </c>
      <c r="H41" s="18">
        <v>1447</v>
      </c>
      <c r="I41" s="58">
        <v>95</v>
      </c>
      <c r="J41" s="18">
        <v>180</v>
      </c>
      <c r="K41" s="18">
        <v>56</v>
      </c>
      <c r="L41" s="18">
        <v>124</v>
      </c>
      <c r="M41" s="22"/>
    </row>
    <row r="42" spans="1:13" s="9" customFormat="1" ht="16.5" customHeight="1">
      <c r="A42" s="3">
        <v>28</v>
      </c>
      <c r="B42" s="18">
        <v>1326</v>
      </c>
      <c r="C42" s="18">
        <v>714</v>
      </c>
      <c r="D42" s="105">
        <v>612</v>
      </c>
      <c r="E42" s="3">
        <v>62</v>
      </c>
      <c r="F42" s="18">
        <v>2780</v>
      </c>
      <c r="G42" s="18">
        <v>1327</v>
      </c>
      <c r="H42" s="18">
        <v>1453</v>
      </c>
      <c r="I42" s="58">
        <v>96</v>
      </c>
      <c r="J42" s="18">
        <v>140</v>
      </c>
      <c r="K42" s="18">
        <v>24</v>
      </c>
      <c r="L42" s="18">
        <v>116</v>
      </c>
      <c r="M42" s="22"/>
    </row>
    <row r="43" spans="1:13" s="9" customFormat="1" ht="16.5" customHeight="1">
      <c r="A43" s="3">
        <v>29</v>
      </c>
      <c r="B43" s="18">
        <v>1322</v>
      </c>
      <c r="C43" s="18">
        <v>702</v>
      </c>
      <c r="D43" s="105">
        <v>620</v>
      </c>
      <c r="E43" s="3">
        <v>63</v>
      </c>
      <c r="F43" s="18">
        <v>2910</v>
      </c>
      <c r="G43" s="18">
        <v>1472</v>
      </c>
      <c r="H43" s="18">
        <v>1438</v>
      </c>
      <c r="I43" s="58">
        <v>97</v>
      </c>
      <c r="J43" s="18">
        <v>114</v>
      </c>
      <c r="K43" s="18">
        <v>24</v>
      </c>
      <c r="L43" s="18">
        <v>90</v>
      </c>
      <c r="M43" s="22"/>
    </row>
    <row r="44" spans="1:13" s="9" customFormat="1" ht="16.5" customHeight="1">
      <c r="A44" s="3" t="s">
        <v>127</v>
      </c>
      <c r="B44" s="18">
        <v>7454</v>
      </c>
      <c r="C44" s="18">
        <v>3804</v>
      </c>
      <c r="D44" s="105">
        <v>3650</v>
      </c>
      <c r="E44" s="3">
        <v>64</v>
      </c>
      <c r="F44" s="18">
        <v>1856</v>
      </c>
      <c r="G44" s="18">
        <v>902</v>
      </c>
      <c r="H44" s="18">
        <v>954</v>
      </c>
      <c r="I44" s="58">
        <v>98</v>
      </c>
      <c r="J44" s="18">
        <v>70</v>
      </c>
      <c r="K44" s="18">
        <v>15</v>
      </c>
      <c r="L44" s="18">
        <v>55</v>
      </c>
      <c r="M44" s="22"/>
    </row>
    <row r="45" spans="1:13" s="9" customFormat="1" ht="16.5" customHeight="1">
      <c r="A45" s="3">
        <v>30</v>
      </c>
      <c r="B45" s="18">
        <v>1432</v>
      </c>
      <c r="C45" s="18">
        <v>729</v>
      </c>
      <c r="D45" s="105">
        <v>703</v>
      </c>
      <c r="E45" s="3" t="s">
        <v>154</v>
      </c>
      <c r="F45" s="18">
        <v>11190</v>
      </c>
      <c r="G45" s="18">
        <v>5251</v>
      </c>
      <c r="H45" s="18">
        <v>5939</v>
      </c>
      <c r="I45" s="58">
        <v>99</v>
      </c>
      <c r="J45" s="18">
        <v>50</v>
      </c>
      <c r="K45" s="18">
        <v>11</v>
      </c>
      <c r="L45" s="18">
        <v>39</v>
      </c>
      <c r="M45" s="22"/>
    </row>
    <row r="46" spans="1:13" s="9" customFormat="1" ht="16.5" customHeight="1">
      <c r="A46" s="3">
        <v>31</v>
      </c>
      <c r="B46" s="18">
        <v>1366</v>
      </c>
      <c r="C46" s="18">
        <v>699</v>
      </c>
      <c r="D46" s="105">
        <v>667</v>
      </c>
      <c r="E46" s="3">
        <v>65</v>
      </c>
      <c r="F46" s="18">
        <v>2041</v>
      </c>
      <c r="G46" s="18">
        <v>968</v>
      </c>
      <c r="H46" s="18">
        <v>1073</v>
      </c>
      <c r="I46" s="59" t="s">
        <v>103</v>
      </c>
      <c r="J46" s="18">
        <v>87</v>
      </c>
      <c r="K46" s="18">
        <v>8</v>
      </c>
      <c r="L46" s="18">
        <v>79</v>
      </c>
      <c r="M46" s="22"/>
    </row>
    <row r="47" spans="1:13" s="9" customFormat="1" ht="16.5" customHeight="1">
      <c r="A47" s="60">
        <v>32</v>
      </c>
      <c r="B47" s="110">
        <v>1528</v>
      </c>
      <c r="C47" s="110">
        <v>776</v>
      </c>
      <c r="D47" s="111">
        <v>752</v>
      </c>
      <c r="E47" s="61">
        <v>66</v>
      </c>
      <c r="F47" s="112">
        <v>2291</v>
      </c>
      <c r="G47" s="110">
        <v>1101</v>
      </c>
      <c r="H47" s="110">
        <v>1190</v>
      </c>
      <c r="I47" s="40" t="s">
        <v>8</v>
      </c>
      <c r="J47" s="110">
        <v>354</v>
      </c>
      <c r="K47" s="110">
        <v>206</v>
      </c>
      <c r="L47" s="110">
        <v>148</v>
      </c>
      <c r="M47" s="23"/>
    </row>
    <row r="48" spans="1:13" ht="15" customHeight="1">
      <c r="B48" s="13"/>
      <c r="C48" s="13"/>
      <c r="D48" s="13"/>
      <c r="F48" s="13"/>
      <c r="G48" s="13"/>
      <c r="H48" s="13"/>
      <c r="J48" s="13"/>
      <c r="K48" s="13"/>
      <c r="L48" s="13"/>
      <c r="M48" s="13"/>
    </row>
    <row r="49" spans="2:13" ht="15" customHeight="1">
      <c r="B49" s="13"/>
      <c r="C49" s="13"/>
      <c r="D49" s="13"/>
      <c r="F49" s="13"/>
      <c r="G49" s="13"/>
      <c r="H49" s="13"/>
      <c r="J49" s="13"/>
      <c r="K49" s="13"/>
      <c r="L49" s="13"/>
      <c r="M49" s="13"/>
    </row>
    <row r="50" spans="2:13" ht="15" customHeight="1">
      <c r="B50" s="13"/>
      <c r="C50" s="13"/>
      <c r="D50" s="13"/>
      <c r="F50" s="13"/>
      <c r="G50" s="13"/>
      <c r="H50" s="13"/>
      <c r="J50" s="13"/>
      <c r="K50" s="13"/>
      <c r="L50" s="13"/>
      <c r="M50" s="13"/>
    </row>
    <row r="51" spans="2:13" ht="15" customHeight="1">
      <c r="B51" s="13"/>
      <c r="C51" s="13"/>
      <c r="D51" s="13"/>
      <c r="F51" s="13"/>
      <c r="G51" s="13"/>
      <c r="H51" s="13"/>
      <c r="J51" s="13"/>
      <c r="K51" s="13"/>
      <c r="L51" s="13"/>
      <c r="M51" s="13"/>
    </row>
    <row r="52" spans="2:13" ht="15" customHeight="1">
      <c r="B52" s="13"/>
      <c r="C52" s="13"/>
      <c r="D52" s="13"/>
      <c r="F52" s="13"/>
      <c r="G52" s="13"/>
      <c r="H52" s="13"/>
      <c r="J52" s="13"/>
      <c r="K52" s="13"/>
      <c r="L52" s="13"/>
      <c r="M52" s="13"/>
    </row>
    <row r="53" spans="2:13" ht="15" customHeight="1">
      <c r="B53" s="13"/>
      <c r="C53" s="13"/>
      <c r="D53" s="13"/>
      <c r="F53" s="13"/>
      <c r="G53" s="13"/>
      <c r="H53" s="13"/>
      <c r="J53" s="13"/>
      <c r="K53" s="13"/>
      <c r="L53" s="13"/>
      <c r="M53" s="13"/>
    </row>
    <row r="54" spans="2:13">
      <c r="B54" s="13"/>
      <c r="C54" s="13"/>
      <c r="D54" s="13"/>
      <c r="F54" s="13"/>
      <c r="G54" s="13"/>
      <c r="H54" s="13"/>
      <c r="J54" s="13"/>
      <c r="K54" s="13"/>
      <c r="L54" s="13"/>
      <c r="M54" s="13"/>
    </row>
    <row r="55" spans="2:13">
      <c r="B55" s="13"/>
      <c r="C55" s="13"/>
      <c r="D55" s="13"/>
      <c r="F55" s="13"/>
      <c r="G55" s="13"/>
      <c r="H55" s="13"/>
      <c r="J55" s="13"/>
      <c r="K55" s="13"/>
      <c r="L55" s="13"/>
      <c r="M55" s="13"/>
    </row>
    <row r="56" spans="2:13">
      <c r="B56" s="13"/>
      <c r="C56" s="13"/>
      <c r="D56" s="13"/>
      <c r="F56" s="13"/>
      <c r="G56" s="13"/>
      <c r="H56" s="13"/>
      <c r="J56" s="13"/>
      <c r="K56" s="13"/>
      <c r="L56" s="13"/>
      <c r="M56" s="13"/>
    </row>
    <row r="57" spans="2:13">
      <c r="B57" s="13"/>
      <c r="C57" s="13"/>
      <c r="D57" s="13"/>
      <c r="F57" s="13"/>
      <c r="G57" s="13"/>
      <c r="H57" s="13"/>
      <c r="J57" s="13"/>
      <c r="K57" s="13"/>
      <c r="L57" s="13"/>
      <c r="M57" s="13"/>
    </row>
    <row r="58" spans="2:13">
      <c r="B58" s="13"/>
      <c r="C58" s="13"/>
      <c r="D58" s="13"/>
      <c r="F58" s="13"/>
      <c r="G58" s="13"/>
      <c r="H58" s="13"/>
      <c r="J58" s="13"/>
      <c r="K58" s="13"/>
      <c r="L58" s="13"/>
      <c r="M58" s="13"/>
    </row>
    <row r="59" spans="2:13">
      <c r="B59" s="13"/>
      <c r="C59" s="13"/>
      <c r="D59" s="13"/>
      <c r="F59" s="13"/>
      <c r="G59" s="13"/>
      <c r="H59" s="13"/>
      <c r="J59" s="13"/>
      <c r="K59" s="13"/>
      <c r="L59" s="13"/>
      <c r="M59" s="13"/>
    </row>
    <row r="60" spans="2:13">
      <c r="B60" s="13"/>
      <c r="C60" s="13"/>
      <c r="D60" s="13"/>
      <c r="F60" s="13"/>
      <c r="G60" s="13"/>
      <c r="H60" s="13"/>
      <c r="J60" s="13"/>
      <c r="K60" s="13"/>
      <c r="L60" s="13"/>
      <c r="M60" s="13"/>
    </row>
    <row r="61" spans="2:13">
      <c r="B61" s="13"/>
      <c r="C61" s="13"/>
      <c r="D61" s="13"/>
      <c r="F61" s="13"/>
      <c r="G61" s="13"/>
      <c r="H61" s="13"/>
      <c r="J61" s="13"/>
      <c r="K61" s="13"/>
      <c r="L61" s="13"/>
      <c r="M61" s="13"/>
    </row>
    <row r="62" spans="2:13">
      <c r="B62" s="13"/>
      <c r="C62" s="13"/>
      <c r="D62" s="13"/>
      <c r="F62" s="13"/>
      <c r="G62" s="13"/>
      <c r="H62" s="13"/>
      <c r="J62" s="13"/>
      <c r="K62" s="13"/>
      <c r="L62" s="13"/>
      <c r="M62" s="13"/>
    </row>
    <row r="63" spans="2:13">
      <c r="B63" s="13"/>
      <c r="C63" s="13"/>
      <c r="D63" s="13"/>
      <c r="F63" s="13"/>
      <c r="G63" s="13"/>
      <c r="H63" s="13"/>
      <c r="J63" s="13"/>
      <c r="K63" s="13"/>
      <c r="L63" s="13"/>
      <c r="M63" s="13"/>
    </row>
    <row r="64" spans="2:13">
      <c r="B64" s="13"/>
      <c r="C64" s="13"/>
      <c r="D64" s="13"/>
      <c r="F64" s="13"/>
      <c r="G64" s="13"/>
      <c r="H64" s="13"/>
      <c r="J64" s="13"/>
      <c r="K64" s="13"/>
      <c r="L64" s="13"/>
      <c r="M64" s="13"/>
    </row>
    <row r="65" spans="1:13">
      <c r="B65" s="13"/>
      <c r="C65" s="13"/>
      <c r="D65" s="13"/>
      <c r="F65" s="13"/>
      <c r="G65" s="13"/>
      <c r="H65" s="13"/>
      <c r="J65" s="13"/>
      <c r="K65" s="13"/>
      <c r="L65" s="13"/>
      <c r="M65" s="13"/>
    </row>
    <row r="66" spans="1:13">
      <c r="B66" s="13"/>
      <c r="C66" s="13"/>
      <c r="D66" s="13"/>
      <c r="F66" s="13"/>
      <c r="G66" s="13"/>
      <c r="H66" s="13"/>
      <c r="J66" s="13"/>
      <c r="K66" s="13"/>
      <c r="L66" s="13"/>
      <c r="M66" s="13"/>
    </row>
    <row r="67" spans="1:13">
      <c r="B67" s="13"/>
      <c r="C67" s="13"/>
      <c r="D67" s="13"/>
      <c r="F67" s="13"/>
      <c r="G67" s="13"/>
      <c r="H67" s="13"/>
      <c r="J67" s="13"/>
      <c r="K67" s="13"/>
      <c r="L67" s="13"/>
      <c r="M67" s="13"/>
    </row>
    <row r="68" spans="1:13">
      <c r="B68" s="13"/>
      <c r="C68" s="13"/>
      <c r="D68" s="13"/>
      <c r="F68" s="13"/>
      <c r="G68" s="13"/>
      <c r="H68" s="13"/>
      <c r="J68" s="13"/>
      <c r="K68" s="13"/>
      <c r="L68" s="13"/>
      <c r="M68" s="13"/>
    </row>
    <row r="69" spans="1:13">
      <c r="B69" s="13"/>
      <c r="C69" s="13"/>
      <c r="D69" s="13"/>
      <c r="F69" s="13"/>
      <c r="G69" s="13"/>
      <c r="H69" s="13"/>
      <c r="J69" s="13"/>
      <c r="K69" s="13"/>
      <c r="L69" s="13"/>
      <c r="M69" s="13"/>
    </row>
    <row r="70" spans="1:13">
      <c r="B70" s="13"/>
      <c r="C70" s="13"/>
      <c r="D70" s="13"/>
      <c r="F70" s="13"/>
      <c r="G70" s="13"/>
      <c r="H70" s="13"/>
      <c r="J70" s="13"/>
      <c r="K70" s="13"/>
      <c r="L70" s="13"/>
      <c r="M70" s="13"/>
    </row>
    <row r="71" spans="1:13">
      <c r="B71" s="13"/>
      <c r="C71" s="13"/>
      <c r="D71" s="13"/>
      <c r="F71" s="13"/>
      <c r="G71" s="13"/>
      <c r="H71" s="13"/>
      <c r="J71" s="13"/>
      <c r="K71" s="13"/>
      <c r="L71" s="13"/>
      <c r="M71" s="13"/>
    </row>
    <row r="72" spans="1:13">
      <c r="B72" s="13"/>
      <c r="C72" s="13"/>
      <c r="D72" s="13"/>
      <c r="F72" s="13"/>
      <c r="G72" s="13"/>
      <c r="H72" s="13"/>
      <c r="J72" s="13"/>
      <c r="K72" s="13"/>
      <c r="L72" s="13"/>
      <c r="M72" s="13"/>
    </row>
    <row r="73" spans="1:13">
      <c r="B73" s="13"/>
      <c r="C73" s="13"/>
      <c r="D73" s="13"/>
      <c r="F73" s="13"/>
      <c r="G73" s="13"/>
      <c r="H73" s="13"/>
      <c r="J73" s="13"/>
      <c r="K73" s="13"/>
      <c r="L73" s="13"/>
      <c r="M73" s="13"/>
    </row>
    <row r="74" spans="1:13">
      <c r="B74" s="13"/>
      <c r="C74" s="13"/>
      <c r="D74" s="13"/>
      <c r="F74" s="13"/>
      <c r="G74" s="13"/>
      <c r="H74" s="13"/>
      <c r="J74" s="13"/>
      <c r="K74" s="13"/>
      <c r="L74" s="13"/>
      <c r="M74" s="13"/>
    </row>
    <row r="75" spans="1:13">
      <c r="B75" s="13"/>
      <c r="C75" s="13"/>
      <c r="D75" s="13"/>
      <c r="F75" s="13"/>
      <c r="G75" s="13"/>
      <c r="H75" s="13"/>
      <c r="J75" s="13"/>
      <c r="K75" s="13"/>
      <c r="L75" s="13"/>
      <c r="M75" s="13"/>
    </row>
    <row r="76" spans="1:13">
      <c r="B76" s="13"/>
      <c r="C76" s="13"/>
      <c r="D76" s="13"/>
      <c r="F76" s="13"/>
      <c r="G76" s="13"/>
      <c r="H76" s="13"/>
      <c r="J76" s="13"/>
      <c r="K76" s="13"/>
      <c r="L76" s="13"/>
      <c r="M76" s="13"/>
    </row>
    <row r="77" spans="1:13">
      <c r="B77" s="13"/>
      <c r="C77" s="13"/>
      <c r="D77" s="13"/>
      <c r="F77" s="13"/>
      <c r="G77" s="13"/>
      <c r="H77" s="13"/>
      <c r="J77" s="13"/>
      <c r="K77" s="13"/>
      <c r="L77" s="13"/>
      <c r="M77" s="13"/>
    </row>
    <row r="78" spans="1:13">
      <c r="B78" s="13"/>
      <c r="C78" s="13"/>
      <c r="D78" s="13"/>
      <c r="F78" s="13"/>
      <c r="G78" s="13"/>
      <c r="H78" s="13"/>
      <c r="J78" s="13"/>
      <c r="K78" s="13"/>
      <c r="L78" s="13"/>
      <c r="M78" s="13"/>
    </row>
    <row r="79" spans="1:13">
      <c r="B79" s="13"/>
      <c r="C79" s="13"/>
      <c r="D79" s="13"/>
      <c r="F79" s="13"/>
      <c r="G79" s="13"/>
      <c r="H79" s="13"/>
      <c r="J79" s="13"/>
      <c r="K79" s="13"/>
      <c r="L79" s="13"/>
      <c r="M79" s="13"/>
    </row>
    <row r="80" spans="1:13">
      <c r="A80" s="90"/>
      <c r="B80" s="13"/>
      <c r="C80" s="13"/>
      <c r="D80" s="13"/>
      <c r="F80" s="13"/>
      <c r="G80" s="13"/>
      <c r="H80" s="13"/>
      <c r="J80" s="13"/>
      <c r="K80" s="13"/>
      <c r="L80" s="13"/>
      <c r="M80" s="13"/>
    </row>
    <row r="81" spans="2:13">
      <c r="B81" s="13"/>
      <c r="C81" s="13"/>
      <c r="D81" s="13"/>
      <c r="F81" s="13"/>
      <c r="G81" s="13"/>
      <c r="H81" s="13"/>
      <c r="J81" s="13"/>
      <c r="K81" s="13"/>
      <c r="L81" s="13"/>
      <c r="M81" s="13"/>
    </row>
    <row r="82" spans="2:13">
      <c r="B82" s="13"/>
      <c r="C82" s="13"/>
      <c r="D82" s="13"/>
      <c r="F82" s="13"/>
      <c r="G82" s="13"/>
      <c r="H82" s="13"/>
      <c r="J82" s="13"/>
      <c r="K82" s="13"/>
      <c r="L82" s="13"/>
      <c r="M82" s="13"/>
    </row>
    <row r="83" spans="2:13">
      <c r="B83" s="13"/>
      <c r="C83" s="13"/>
      <c r="D83" s="13"/>
      <c r="F83" s="13"/>
      <c r="G83" s="13"/>
      <c r="H83" s="13"/>
      <c r="J83" s="13"/>
      <c r="K83" s="13"/>
      <c r="L83" s="13"/>
      <c r="M83" s="13"/>
    </row>
    <row r="84" spans="2:13">
      <c r="B84" s="13"/>
      <c r="C84" s="13"/>
      <c r="D84" s="13"/>
      <c r="F84" s="13"/>
      <c r="G84" s="13"/>
      <c r="H84" s="13"/>
      <c r="J84" s="13"/>
      <c r="K84" s="13"/>
      <c r="L84" s="13"/>
      <c r="M84" s="13"/>
    </row>
    <row r="85" spans="2:13">
      <c r="B85" s="13"/>
      <c r="C85" s="13"/>
      <c r="D85" s="13"/>
      <c r="F85" s="13"/>
      <c r="G85" s="13"/>
      <c r="H85" s="13"/>
      <c r="J85" s="13"/>
      <c r="K85" s="13"/>
      <c r="L85" s="13"/>
      <c r="M85" s="13"/>
    </row>
    <row r="86" spans="2:13">
      <c r="B86" s="13"/>
      <c r="C86" s="13"/>
      <c r="D86" s="13"/>
      <c r="F86" s="13"/>
      <c r="G86" s="13"/>
      <c r="H86" s="13"/>
      <c r="J86" s="13"/>
      <c r="K86" s="13"/>
      <c r="L86" s="13"/>
      <c r="M86" s="13"/>
    </row>
    <row r="87" spans="2:13">
      <c r="B87" s="13"/>
      <c r="C87" s="13"/>
      <c r="D87" s="13"/>
      <c r="F87" s="13"/>
      <c r="G87" s="13"/>
      <c r="H87" s="13"/>
      <c r="J87" s="13"/>
      <c r="K87" s="13"/>
      <c r="L87" s="13"/>
      <c r="M87" s="13"/>
    </row>
    <row r="88" spans="2:13">
      <c r="B88" s="13"/>
      <c r="C88" s="13"/>
      <c r="D88" s="13"/>
      <c r="F88" s="13"/>
      <c r="G88" s="13"/>
      <c r="H88" s="13"/>
      <c r="J88" s="13"/>
      <c r="K88" s="13"/>
      <c r="L88" s="13"/>
      <c r="M88" s="13"/>
    </row>
    <row r="89" spans="2:13">
      <c r="B89" s="13"/>
      <c r="C89" s="13"/>
      <c r="D89" s="13"/>
      <c r="F89" s="13"/>
      <c r="G89" s="13"/>
      <c r="H89" s="13"/>
      <c r="J89" s="13"/>
      <c r="K89" s="13"/>
      <c r="L89" s="13"/>
      <c r="M89" s="13"/>
    </row>
    <row r="90" spans="2:13">
      <c r="B90" s="13"/>
      <c r="C90" s="13"/>
      <c r="D90" s="13"/>
      <c r="F90" s="13"/>
      <c r="G90" s="13"/>
      <c r="H90" s="13"/>
      <c r="J90" s="13"/>
      <c r="K90" s="13"/>
      <c r="L90" s="13"/>
      <c r="M90" s="13"/>
    </row>
    <row r="91" spans="2:13">
      <c r="B91" s="13"/>
      <c r="C91" s="13"/>
      <c r="D91" s="13"/>
      <c r="F91" s="13"/>
      <c r="G91" s="13"/>
      <c r="H91" s="13"/>
      <c r="J91" s="13"/>
      <c r="K91" s="13"/>
      <c r="L91" s="13"/>
      <c r="M91" s="13"/>
    </row>
    <row r="92" spans="2:13">
      <c r="B92" s="13"/>
      <c r="C92" s="13"/>
      <c r="D92" s="13"/>
      <c r="F92" s="13"/>
      <c r="G92" s="13"/>
      <c r="H92" s="13"/>
      <c r="J92" s="13"/>
      <c r="K92" s="13"/>
      <c r="L92" s="13"/>
      <c r="M92" s="13"/>
    </row>
    <row r="93" spans="2:13">
      <c r="B93" s="13"/>
      <c r="C93" s="13"/>
      <c r="D93" s="13"/>
      <c r="F93" s="13"/>
      <c r="G93" s="13"/>
      <c r="H93" s="13"/>
      <c r="J93" s="13"/>
      <c r="K93" s="13"/>
      <c r="L93" s="13"/>
      <c r="M93" s="13"/>
    </row>
    <row r="94" spans="2:13">
      <c r="B94" s="13"/>
      <c r="C94" s="13"/>
      <c r="D94" s="13"/>
      <c r="F94" s="13"/>
      <c r="G94" s="13"/>
      <c r="H94" s="13"/>
      <c r="J94" s="13"/>
      <c r="K94" s="13"/>
      <c r="L94" s="13"/>
      <c r="M94" s="13"/>
    </row>
    <row r="95" spans="2:13">
      <c r="B95" s="13"/>
      <c r="C95" s="13"/>
      <c r="D95" s="13"/>
      <c r="J95" s="13"/>
      <c r="K95" s="13"/>
      <c r="L95" s="13"/>
      <c r="M95" s="13"/>
    </row>
    <row r="96" spans="2:13">
      <c r="B96" s="13"/>
      <c r="C96" s="13"/>
      <c r="D96" s="13"/>
      <c r="J96" s="13"/>
      <c r="K96" s="13"/>
      <c r="L96" s="13"/>
      <c r="M96" s="13"/>
    </row>
    <row r="97" spans="2:13">
      <c r="B97" s="13"/>
      <c r="C97" s="13"/>
      <c r="D97" s="13"/>
      <c r="J97" s="13"/>
      <c r="K97" s="13"/>
      <c r="L97" s="13"/>
      <c r="M97" s="13"/>
    </row>
    <row r="98" spans="2:13">
      <c r="B98" s="13"/>
      <c r="C98" s="13"/>
      <c r="D98" s="13"/>
      <c r="J98" s="13"/>
      <c r="K98" s="13"/>
      <c r="L98" s="13"/>
      <c r="M98" s="13"/>
    </row>
    <row r="99" spans="2:13">
      <c r="B99" s="13"/>
      <c r="C99" s="13"/>
      <c r="D99" s="13"/>
      <c r="J99" s="13"/>
      <c r="K99" s="13"/>
      <c r="L99" s="13"/>
      <c r="M99" s="13"/>
    </row>
    <row r="100" spans="2:13">
      <c r="B100" s="13"/>
      <c r="C100" s="13"/>
      <c r="D100" s="13"/>
      <c r="J100" s="13"/>
      <c r="K100" s="13"/>
      <c r="L100" s="13"/>
      <c r="M100" s="13"/>
    </row>
    <row r="101" spans="2:13">
      <c r="B101" s="13"/>
      <c r="C101" s="13"/>
      <c r="D101" s="13"/>
      <c r="J101" s="13"/>
      <c r="K101" s="13"/>
      <c r="L101" s="13"/>
      <c r="M101" s="13"/>
    </row>
    <row r="102" spans="2:13">
      <c r="B102" s="13"/>
      <c r="C102" s="13"/>
      <c r="D102" s="13"/>
      <c r="J102" s="13"/>
      <c r="K102" s="13"/>
      <c r="L102" s="13"/>
      <c r="M102" s="13"/>
    </row>
    <row r="103" spans="2:13">
      <c r="B103" s="13"/>
      <c r="C103" s="13"/>
      <c r="D103" s="13"/>
      <c r="J103" s="13"/>
      <c r="K103" s="13"/>
      <c r="L103" s="13"/>
      <c r="M103" s="13"/>
    </row>
    <row r="104" spans="2:13">
      <c r="B104" s="13"/>
      <c r="C104" s="13"/>
      <c r="D104" s="13"/>
      <c r="J104" s="13"/>
      <c r="K104" s="13"/>
      <c r="L104" s="13"/>
      <c r="M104" s="13"/>
    </row>
    <row r="105" spans="2:13">
      <c r="B105" s="13"/>
      <c r="C105" s="13"/>
      <c r="D105" s="13"/>
      <c r="J105" s="13"/>
      <c r="K105" s="13"/>
      <c r="L105" s="13"/>
      <c r="M105" s="13"/>
    </row>
    <row r="106" spans="2:13">
      <c r="B106" s="13"/>
      <c r="C106" s="13"/>
      <c r="D106" s="13"/>
      <c r="J106" s="13"/>
      <c r="K106" s="13"/>
      <c r="L106" s="13"/>
      <c r="M106" s="13"/>
    </row>
    <row r="107" spans="2:13">
      <c r="B107" s="13"/>
      <c r="C107" s="13"/>
      <c r="D107" s="13"/>
      <c r="J107" s="13"/>
      <c r="K107" s="13"/>
      <c r="L107" s="13"/>
      <c r="M107" s="13"/>
    </row>
    <row r="108" spans="2:13">
      <c r="B108" s="13"/>
      <c r="C108" s="13"/>
      <c r="D108" s="13"/>
      <c r="J108" s="13"/>
      <c r="K108" s="13"/>
      <c r="L108" s="13"/>
      <c r="M108" s="13"/>
    </row>
    <row r="109" spans="2:13">
      <c r="B109" s="13"/>
      <c r="C109" s="13"/>
      <c r="D109" s="13"/>
      <c r="J109" s="13"/>
      <c r="K109" s="13"/>
      <c r="L109" s="13"/>
      <c r="M109" s="13"/>
    </row>
    <row r="110" spans="2:13">
      <c r="B110" s="13"/>
      <c r="C110" s="13"/>
      <c r="D110" s="13"/>
      <c r="J110" s="13"/>
      <c r="K110" s="13"/>
      <c r="L110" s="13"/>
      <c r="M110" s="13"/>
    </row>
    <row r="111" spans="2:13">
      <c r="B111" s="13"/>
      <c r="C111" s="13"/>
      <c r="D111" s="13"/>
      <c r="J111" s="13"/>
      <c r="K111" s="13"/>
      <c r="L111" s="13"/>
      <c r="M111" s="13"/>
    </row>
    <row r="112" spans="2:13">
      <c r="B112" s="13"/>
      <c r="C112" s="13"/>
      <c r="D112" s="13"/>
      <c r="J112" s="13"/>
      <c r="K112" s="13"/>
      <c r="L112" s="13"/>
      <c r="M112" s="13"/>
    </row>
    <row r="113" spans="2:13">
      <c r="B113" s="13"/>
      <c r="C113" s="13"/>
      <c r="D113" s="13"/>
      <c r="J113" s="13"/>
      <c r="K113" s="13"/>
      <c r="L113" s="13"/>
      <c r="M113" s="13"/>
    </row>
    <row r="114" spans="2:13">
      <c r="B114" s="13"/>
      <c r="C114" s="13"/>
      <c r="D114" s="13"/>
      <c r="J114" s="13"/>
      <c r="K114" s="13"/>
      <c r="L114" s="13"/>
      <c r="M114" s="13"/>
    </row>
    <row r="115" spans="2:13">
      <c r="B115" s="13"/>
      <c r="C115" s="13"/>
      <c r="D115" s="13"/>
      <c r="J115" s="13"/>
      <c r="K115" s="13"/>
      <c r="L115" s="13"/>
      <c r="M115" s="13"/>
    </row>
    <row r="116" spans="2:13">
      <c r="J116" s="13"/>
      <c r="K116" s="13"/>
      <c r="L116" s="13"/>
      <c r="M116" s="13"/>
    </row>
    <row r="117" spans="2:13">
      <c r="J117" s="13"/>
      <c r="K117" s="13"/>
      <c r="L117" s="13"/>
      <c r="M117" s="13"/>
    </row>
    <row r="118" spans="2:13">
      <c r="J118" s="13"/>
      <c r="K118" s="13"/>
      <c r="L118" s="13"/>
      <c r="M118" s="13"/>
    </row>
    <row r="119" spans="2:13">
      <c r="J119" s="13"/>
      <c r="K119" s="13"/>
      <c r="L119" s="13"/>
      <c r="M119" s="13"/>
    </row>
    <row r="120" spans="2:13">
      <c r="J120" s="13"/>
      <c r="K120" s="13"/>
      <c r="L120" s="13"/>
      <c r="M120" s="13"/>
    </row>
    <row r="121" spans="2:13">
      <c r="J121" s="13"/>
      <c r="K121" s="13"/>
      <c r="L121" s="13"/>
      <c r="M121" s="13"/>
    </row>
    <row r="122" spans="2:13">
      <c r="J122" s="13"/>
      <c r="K122" s="13"/>
      <c r="L122" s="13"/>
      <c r="M122" s="13"/>
    </row>
    <row r="123" spans="2:13">
      <c r="J123" s="13"/>
      <c r="K123" s="13"/>
      <c r="L123" s="13"/>
      <c r="M123" s="13"/>
    </row>
    <row r="124" spans="2:13">
      <c r="J124" s="13"/>
      <c r="K124" s="13"/>
      <c r="L124" s="13"/>
      <c r="M124" s="13"/>
    </row>
    <row r="125" spans="2:13">
      <c r="J125" s="13"/>
      <c r="K125" s="13"/>
      <c r="L125" s="13"/>
      <c r="M125" s="13"/>
    </row>
    <row r="126" spans="2:13">
      <c r="J126" s="13"/>
      <c r="K126" s="13"/>
      <c r="L126" s="13"/>
      <c r="M126" s="13"/>
    </row>
    <row r="127" spans="2:13">
      <c r="J127" s="13"/>
      <c r="K127" s="13"/>
      <c r="L127" s="13"/>
      <c r="M127" s="13"/>
    </row>
    <row r="128" spans="2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40" spans="10:13">
      <c r="K140" s="91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zoomScaleNormal="100" workbookViewId="0">
      <selection activeCell="L2" sqref="L2"/>
    </sheetView>
  </sheetViews>
  <sheetFormatPr defaultRowHeight="13.5"/>
  <cols>
    <col min="1" max="1" width="3.625" style="2" customWidth="1"/>
    <col min="2" max="2" width="9.5" style="2" customWidth="1"/>
    <col min="3" max="3" width="9" style="2"/>
    <col min="4" max="5" width="8.625" style="2" customWidth="1"/>
    <col min="6" max="6" width="9" style="2"/>
    <col min="7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11" customFormat="1" ht="19.5" customHeight="1">
      <c r="K1" s="95" t="s">
        <v>107</v>
      </c>
    </row>
    <row r="2" spans="1:12" ht="19.5" customHeight="1">
      <c r="L2" s="610" t="s">
        <v>685</v>
      </c>
    </row>
    <row r="3" spans="1:12" s="82" customFormat="1" ht="19.5" customHeight="1">
      <c r="A3" s="469" t="s">
        <v>230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</row>
    <row r="4" spans="1:12" ht="19.5" customHeight="1">
      <c r="B4" s="8"/>
      <c r="D4" s="92"/>
    </row>
    <row r="5" spans="1:12" s="74" customFormat="1" ht="12.75" customHeight="1" thickBot="1">
      <c r="A5" s="493" t="s">
        <v>95</v>
      </c>
      <c r="B5" s="493"/>
      <c r="K5" s="75" t="s">
        <v>6</v>
      </c>
    </row>
    <row r="6" spans="1:12" s="13" customFormat="1" ht="21" customHeight="1">
      <c r="A6" s="470" t="s">
        <v>106</v>
      </c>
      <c r="B6" s="471"/>
      <c r="C6" s="486" t="s">
        <v>140</v>
      </c>
      <c r="D6" s="486"/>
      <c r="E6" s="486"/>
      <c r="F6" s="492" t="s">
        <v>90</v>
      </c>
      <c r="G6" s="486"/>
      <c r="H6" s="486"/>
      <c r="I6" s="492" t="s">
        <v>138</v>
      </c>
      <c r="J6" s="486"/>
      <c r="K6" s="487"/>
    </row>
    <row r="7" spans="1:12" s="13" customFormat="1" ht="21" customHeight="1">
      <c r="A7" s="472"/>
      <c r="B7" s="473"/>
      <c r="C7" s="20" t="s">
        <v>7</v>
      </c>
      <c r="D7" s="20" t="s">
        <v>4</v>
      </c>
      <c r="E7" s="20" t="s">
        <v>5</v>
      </c>
      <c r="F7" s="41" t="s">
        <v>7</v>
      </c>
      <c r="G7" s="20" t="s">
        <v>4</v>
      </c>
      <c r="H7" s="20" t="s">
        <v>5</v>
      </c>
      <c r="I7" s="41" t="s">
        <v>7</v>
      </c>
      <c r="J7" s="20" t="s">
        <v>4</v>
      </c>
      <c r="K7" s="32" t="s">
        <v>5</v>
      </c>
    </row>
    <row r="8" spans="1:12" s="22" customFormat="1" ht="18" customHeight="1">
      <c r="A8" s="68"/>
      <c r="B8" s="43"/>
      <c r="C8" s="42"/>
      <c r="D8" s="42"/>
      <c r="E8" s="42"/>
      <c r="F8" s="42"/>
      <c r="G8" s="42"/>
      <c r="H8" s="42"/>
      <c r="I8" s="42"/>
      <c r="J8" s="42"/>
      <c r="K8" s="42"/>
    </row>
    <row r="9" spans="1:12" s="94" customFormat="1" ht="18" customHeight="1">
      <c r="A9" s="490" t="s">
        <v>101</v>
      </c>
      <c r="B9" s="491"/>
      <c r="C9" s="28">
        <v>155200</v>
      </c>
      <c r="D9" s="28">
        <v>73059</v>
      </c>
      <c r="E9" s="28">
        <v>82141</v>
      </c>
      <c r="F9" s="28">
        <v>150225</v>
      </c>
      <c r="G9" s="28">
        <v>71138</v>
      </c>
      <c r="H9" s="28">
        <v>79087</v>
      </c>
      <c r="I9" s="28">
        <v>145202</v>
      </c>
      <c r="J9" s="28">
        <v>69283</v>
      </c>
      <c r="K9" s="28">
        <v>75919</v>
      </c>
    </row>
    <row r="10" spans="1:12" s="9" customFormat="1" ht="18" customHeight="1">
      <c r="B10" s="3"/>
      <c r="C10" s="23"/>
      <c r="D10" s="23"/>
      <c r="E10" s="23"/>
      <c r="F10" s="23"/>
      <c r="G10" s="23"/>
      <c r="H10" s="23"/>
      <c r="I10" s="23"/>
      <c r="J10" s="23"/>
      <c r="K10" s="23"/>
    </row>
    <row r="11" spans="1:12" s="9" customFormat="1" ht="18" customHeight="1">
      <c r="A11" s="479" t="s">
        <v>112</v>
      </c>
      <c r="B11" s="482"/>
      <c r="C11" s="18">
        <v>6128</v>
      </c>
      <c r="D11" s="18">
        <v>3179</v>
      </c>
      <c r="E11" s="18">
        <v>2949</v>
      </c>
      <c r="F11" s="18">
        <v>5565</v>
      </c>
      <c r="G11" s="18">
        <v>2881</v>
      </c>
      <c r="H11" s="18">
        <v>2684</v>
      </c>
      <c r="I11" s="18">
        <v>5251</v>
      </c>
      <c r="J11" s="18">
        <v>2678</v>
      </c>
      <c r="K11" s="18">
        <v>2573</v>
      </c>
    </row>
    <row r="12" spans="1:12" s="9" customFormat="1" ht="18" customHeight="1">
      <c r="A12" s="479" t="s">
        <v>129</v>
      </c>
      <c r="B12" s="482"/>
      <c r="C12" s="18">
        <v>6852</v>
      </c>
      <c r="D12" s="18">
        <v>3550</v>
      </c>
      <c r="E12" s="18">
        <v>3302</v>
      </c>
      <c r="F12" s="18">
        <v>6245</v>
      </c>
      <c r="G12" s="18">
        <v>3234</v>
      </c>
      <c r="H12" s="18">
        <v>3011</v>
      </c>
      <c r="I12" s="18">
        <v>5773</v>
      </c>
      <c r="J12" s="18">
        <v>3014</v>
      </c>
      <c r="K12" s="18">
        <v>2759</v>
      </c>
    </row>
    <row r="13" spans="1:12" s="9" customFormat="1" ht="18" customHeight="1">
      <c r="A13" s="479" t="s">
        <v>119</v>
      </c>
      <c r="B13" s="482"/>
      <c r="C13" s="18">
        <v>7743</v>
      </c>
      <c r="D13" s="18">
        <v>4007</v>
      </c>
      <c r="E13" s="18">
        <v>3736</v>
      </c>
      <c r="F13" s="18">
        <v>6791</v>
      </c>
      <c r="G13" s="18">
        <v>3504</v>
      </c>
      <c r="H13" s="18">
        <v>3287</v>
      </c>
      <c r="I13" s="18">
        <v>6258</v>
      </c>
      <c r="J13" s="18">
        <v>3229</v>
      </c>
      <c r="K13" s="18">
        <v>3029</v>
      </c>
    </row>
    <row r="14" spans="1:12" s="9" customFormat="1" ht="18" customHeight="1">
      <c r="A14" s="479" t="s">
        <v>121</v>
      </c>
      <c r="B14" s="482"/>
      <c r="C14" s="18">
        <v>8327</v>
      </c>
      <c r="D14" s="18">
        <v>4028</v>
      </c>
      <c r="E14" s="18">
        <v>4299</v>
      </c>
      <c r="F14" s="18">
        <v>6775</v>
      </c>
      <c r="G14" s="18">
        <v>3452</v>
      </c>
      <c r="H14" s="18">
        <v>3323</v>
      </c>
      <c r="I14" s="18">
        <v>6261</v>
      </c>
      <c r="J14" s="18">
        <v>3205</v>
      </c>
      <c r="K14" s="18">
        <v>3056</v>
      </c>
    </row>
    <row r="15" spans="1:12" s="9" customFormat="1" ht="18" customHeight="1">
      <c r="A15" s="479" t="s">
        <v>123</v>
      </c>
      <c r="B15" s="482"/>
      <c r="C15" s="18">
        <v>6516</v>
      </c>
      <c r="D15" s="18">
        <v>2980</v>
      </c>
      <c r="E15" s="18">
        <v>3536</v>
      </c>
      <c r="F15" s="18">
        <v>6215</v>
      </c>
      <c r="G15" s="18">
        <v>3064</v>
      </c>
      <c r="H15" s="18">
        <v>3151</v>
      </c>
      <c r="I15" s="18">
        <v>5695</v>
      </c>
      <c r="J15" s="18">
        <v>2962</v>
      </c>
      <c r="K15" s="18">
        <v>2733</v>
      </c>
    </row>
    <row r="16" spans="1:12" s="9" customFormat="1" ht="18" customHeight="1">
      <c r="B16" s="62"/>
      <c r="C16" s="23"/>
      <c r="D16" s="23"/>
      <c r="E16" s="23"/>
      <c r="F16" s="23"/>
      <c r="G16" s="23"/>
      <c r="H16" s="23"/>
      <c r="I16" s="101"/>
      <c r="J16" s="101"/>
      <c r="K16" s="101"/>
    </row>
    <row r="17" spans="1:11" s="9" customFormat="1" ht="18" customHeight="1">
      <c r="A17" s="479" t="s">
        <v>125</v>
      </c>
      <c r="B17" s="482"/>
      <c r="C17" s="18">
        <v>9111</v>
      </c>
      <c r="D17" s="18">
        <v>4421</v>
      </c>
      <c r="E17" s="18">
        <v>4690</v>
      </c>
      <c r="F17" s="18">
        <v>7269</v>
      </c>
      <c r="G17" s="18">
        <v>3631</v>
      </c>
      <c r="H17" s="18">
        <v>3638</v>
      </c>
      <c r="I17" s="18">
        <v>6663</v>
      </c>
      <c r="J17" s="18">
        <v>3541</v>
      </c>
      <c r="K17" s="18">
        <v>3122</v>
      </c>
    </row>
    <row r="18" spans="1:11" s="9" customFormat="1" ht="18" customHeight="1">
      <c r="A18" s="479" t="s">
        <v>127</v>
      </c>
      <c r="B18" s="482"/>
      <c r="C18" s="18">
        <v>7974</v>
      </c>
      <c r="D18" s="18">
        <v>3833</v>
      </c>
      <c r="E18" s="18">
        <v>4141</v>
      </c>
      <c r="F18" s="18">
        <v>8930</v>
      </c>
      <c r="G18" s="18">
        <v>4435</v>
      </c>
      <c r="H18" s="18">
        <v>4495</v>
      </c>
      <c r="I18" s="18">
        <v>7454</v>
      </c>
      <c r="J18" s="18">
        <v>3804</v>
      </c>
      <c r="K18" s="18">
        <v>3650</v>
      </c>
    </row>
    <row r="19" spans="1:11" s="9" customFormat="1" ht="18" customHeight="1">
      <c r="A19" s="479" t="s">
        <v>130</v>
      </c>
      <c r="B19" s="482"/>
      <c r="C19" s="18">
        <v>7889</v>
      </c>
      <c r="D19" s="18">
        <v>3769</v>
      </c>
      <c r="E19" s="18">
        <v>4120</v>
      </c>
      <c r="F19" s="18">
        <v>7969</v>
      </c>
      <c r="G19" s="18">
        <v>3864</v>
      </c>
      <c r="H19" s="18">
        <v>4105</v>
      </c>
      <c r="I19" s="18">
        <v>9098</v>
      </c>
      <c r="J19" s="18">
        <v>4551</v>
      </c>
      <c r="K19" s="18">
        <v>4547</v>
      </c>
    </row>
    <row r="20" spans="1:11" s="9" customFormat="1" ht="18" customHeight="1">
      <c r="A20" s="479" t="s">
        <v>117</v>
      </c>
      <c r="B20" s="482"/>
      <c r="C20" s="18">
        <v>9158</v>
      </c>
      <c r="D20" s="18">
        <v>4633</v>
      </c>
      <c r="E20" s="18">
        <v>4525</v>
      </c>
      <c r="F20" s="18">
        <v>7877</v>
      </c>
      <c r="G20" s="18">
        <v>3803</v>
      </c>
      <c r="H20" s="18">
        <v>4074</v>
      </c>
      <c r="I20" s="18">
        <v>7897</v>
      </c>
      <c r="J20" s="18">
        <v>3871</v>
      </c>
      <c r="K20" s="18">
        <v>4026</v>
      </c>
    </row>
    <row r="21" spans="1:11" s="9" customFormat="1" ht="18" customHeight="1">
      <c r="A21" s="479" t="s">
        <v>120</v>
      </c>
      <c r="B21" s="482"/>
      <c r="C21" s="18">
        <v>10985</v>
      </c>
      <c r="D21" s="18">
        <v>5536</v>
      </c>
      <c r="E21" s="18">
        <v>5449</v>
      </c>
      <c r="F21" s="18">
        <v>9105</v>
      </c>
      <c r="G21" s="18">
        <v>4600</v>
      </c>
      <c r="H21" s="18">
        <v>4505</v>
      </c>
      <c r="I21" s="18">
        <v>7833</v>
      </c>
      <c r="J21" s="18">
        <v>3780</v>
      </c>
      <c r="K21" s="18">
        <v>4053</v>
      </c>
    </row>
    <row r="22" spans="1:11" s="9" customFormat="1" ht="18" customHeight="1">
      <c r="B22" s="62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9" customFormat="1" ht="18" customHeight="1">
      <c r="A23" s="479" t="s">
        <v>122</v>
      </c>
      <c r="B23" s="482"/>
      <c r="C23" s="18">
        <v>13423</v>
      </c>
      <c r="D23" s="18">
        <v>6708</v>
      </c>
      <c r="E23" s="18">
        <v>6715</v>
      </c>
      <c r="F23" s="18">
        <v>10859</v>
      </c>
      <c r="G23" s="18">
        <v>5448</v>
      </c>
      <c r="H23" s="18">
        <v>5411</v>
      </c>
      <c r="I23" s="18">
        <v>9049</v>
      </c>
      <c r="J23" s="18">
        <v>4577</v>
      </c>
      <c r="K23" s="18">
        <v>4472</v>
      </c>
    </row>
    <row r="24" spans="1:11" s="9" customFormat="1" ht="18" customHeight="1">
      <c r="A24" s="479" t="s">
        <v>124</v>
      </c>
      <c r="B24" s="482"/>
      <c r="C24" s="18">
        <v>11796</v>
      </c>
      <c r="D24" s="18">
        <v>5670</v>
      </c>
      <c r="E24" s="18">
        <v>6126</v>
      </c>
      <c r="F24" s="18">
        <v>13237</v>
      </c>
      <c r="G24" s="18">
        <v>6566</v>
      </c>
      <c r="H24" s="18">
        <v>6671</v>
      </c>
      <c r="I24" s="18">
        <v>10686</v>
      </c>
      <c r="J24" s="18">
        <v>5351</v>
      </c>
      <c r="K24" s="18">
        <v>5335</v>
      </c>
    </row>
    <row r="25" spans="1:11" s="9" customFormat="1" ht="18" customHeight="1">
      <c r="A25" s="479" t="s">
        <v>126</v>
      </c>
      <c r="B25" s="482"/>
      <c r="C25" s="18">
        <v>10606</v>
      </c>
      <c r="D25" s="18">
        <v>5044</v>
      </c>
      <c r="E25" s="18">
        <v>5562</v>
      </c>
      <c r="F25" s="18">
        <v>11641</v>
      </c>
      <c r="G25" s="18">
        <v>5569</v>
      </c>
      <c r="H25" s="18">
        <v>6072</v>
      </c>
      <c r="I25" s="18">
        <v>12966</v>
      </c>
      <c r="J25" s="18">
        <v>6349</v>
      </c>
      <c r="K25" s="18">
        <v>6617</v>
      </c>
    </row>
    <row r="26" spans="1:11" s="9" customFormat="1" ht="18" customHeight="1">
      <c r="A26" s="479" t="s">
        <v>128</v>
      </c>
      <c r="B26" s="482"/>
      <c r="C26" s="18">
        <v>11101</v>
      </c>
      <c r="D26" s="18">
        <v>5042</v>
      </c>
      <c r="E26" s="18">
        <v>6059</v>
      </c>
      <c r="F26" s="18">
        <v>10098</v>
      </c>
      <c r="G26" s="18">
        <v>4691</v>
      </c>
      <c r="H26" s="18">
        <v>5407</v>
      </c>
      <c r="I26" s="18">
        <v>11190</v>
      </c>
      <c r="J26" s="18">
        <v>5251</v>
      </c>
      <c r="K26" s="18">
        <v>5939</v>
      </c>
    </row>
    <row r="27" spans="1:11" s="9" customFormat="1" ht="18" customHeight="1">
      <c r="A27" s="479" t="s">
        <v>115</v>
      </c>
      <c r="B27" s="482"/>
      <c r="C27" s="18">
        <v>10210</v>
      </c>
      <c r="D27" s="18">
        <v>4396</v>
      </c>
      <c r="E27" s="18">
        <v>5814</v>
      </c>
      <c r="F27" s="18">
        <v>10306</v>
      </c>
      <c r="G27" s="18">
        <v>4552</v>
      </c>
      <c r="H27" s="18">
        <v>5754</v>
      </c>
      <c r="I27" s="18">
        <v>9407</v>
      </c>
      <c r="J27" s="18">
        <v>4250</v>
      </c>
      <c r="K27" s="18">
        <v>5157</v>
      </c>
    </row>
    <row r="28" spans="1:11" s="9" customFormat="1" ht="18" customHeight="1">
      <c r="B28" s="62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9" customFormat="1" ht="18" customHeight="1">
      <c r="A29" s="479" t="s">
        <v>118</v>
      </c>
      <c r="B29" s="482"/>
      <c r="C29" s="18">
        <v>7922</v>
      </c>
      <c r="D29" s="18">
        <v>3039</v>
      </c>
      <c r="E29" s="18">
        <v>4883</v>
      </c>
      <c r="F29" s="18">
        <v>8994</v>
      </c>
      <c r="G29" s="18">
        <v>3678</v>
      </c>
      <c r="H29" s="18">
        <v>5316</v>
      </c>
      <c r="I29" s="18">
        <v>9134</v>
      </c>
      <c r="J29" s="18">
        <v>3883</v>
      </c>
      <c r="K29" s="18">
        <v>5251</v>
      </c>
    </row>
    <row r="30" spans="1:11" s="9" customFormat="1" ht="18" customHeight="1">
      <c r="A30" s="479" t="s">
        <v>238</v>
      </c>
      <c r="B30" s="482"/>
      <c r="C30" s="18">
        <v>9455</v>
      </c>
      <c r="D30" s="18">
        <v>3221</v>
      </c>
      <c r="E30" s="18">
        <v>6234</v>
      </c>
      <c r="F30" s="18">
        <v>11896</v>
      </c>
      <c r="G30" s="18">
        <v>3892</v>
      </c>
      <c r="H30" s="18">
        <v>8004</v>
      </c>
      <c r="I30" s="18">
        <v>14233</v>
      </c>
      <c r="J30" s="18">
        <v>4781</v>
      </c>
      <c r="K30" s="18">
        <v>9452</v>
      </c>
    </row>
    <row r="31" spans="1:11" s="9" customFormat="1" ht="18" customHeight="1">
      <c r="A31" s="479" t="s">
        <v>8</v>
      </c>
      <c r="B31" s="482"/>
      <c r="C31" s="18">
        <v>4</v>
      </c>
      <c r="D31" s="18">
        <v>3</v>
      </c>
      <c r="E31" s="18">
        <v>1</v>
      </c>
      <c r="F31" s="18">
        <v>453</v>
      </c>
      <c r="G31" s="18">
        <v>274</v>
      </c>
      <c r="H31" s="18">
        <v>179</v>
      </c>
      <c r="I31" s="18">
        <v>354</v>
      </c>
      <c r="J31" s="18">
        <v>206</v>
      </c>
      <c r="K31" s="18">
        <v>148</v>
      </c>
    </row>
    <row r="32" spans="1:11" s="9" customFormat="1" ht="18" customHeight="1" thickBot="1">
      <c r="B32" s="63"/>
      <c r="C32" s="36"/>
      <c r="D32" s="36"/>
      <c r="E32" s="36"/>
      <c r="F32" s="36"/>
      <c r="G32" s="36"/>
      <c r="H32" s="36"/>
      <c r="I32" s="36"/>
      <c r="J32" s="36"/>
      <c r="K32" s="36"/>
    </row>
    <row r="33" spans="1:11" s="9" customFormat="1" ht="19.5" customHeight="1">
      <c r="A33" s="39"/>
      <c r="B33" s="24"/>
    </row>
    <row r="34" spans="1:11" s="9" customFormat="1" ht="19.5" customHeight="1">
      <c r="B34" s="24"/>
    </row>
    <row r="35" spans="1:11" s="9" customFormat="1" ht="19.5" customHeight="1" thickBot="1">
      <c r="A35" s="11" t="s">
        <v>131</v>
      </c>
      <c r="B35" s="24"/>
    </row>
    <row r="36" spans="1:11" s="9" customFormat="1" ht="18" customHeight="1">
      <c r="A36" s="494" t="s">
        <v>239</v>
      </c>
      <c r="B36" s="495"/>
      <c r="C36" s="64">
        <v>20723</v>
      </c>
      <c r="D36" s="64">
        <v>10736</v>
      </c>
      <c r="E36" s="64">
        <v>9987</v>
      </c>
      <c r="F36" s="64">
        <v>18601</v>
      </c>
      <c r="G36" s="64">
        <v>9619</v>
      </c>
      <c r="H36" s="64">
        <v>8982</v>
      </c>
      <c r="I36" s="64">
        <v>17282</v>
      </c>
      <c r="J36" s="64">
        <v>8921</v>
      </c>
      <c r="K36" s="64">
        <v>8361</v>
      </c>
    </row>
    <row r="37" spans="1:11" s="9" customFormat="1" ht="18" customHeight="1">
      <c r="A37" s="479" t="s">
        <v>12</v>
      </c>
      <c r="B37" s="482"/>
      <c r="C37" s="31">
        <v>13.4</v>
      </c>
      <c r="D37" s="31">
        <v>14.7</v>
      </c>
      <c r="E37" s="31">
        <v>12.2</v>
      </c>
      <c r="F37" s="31">
        <v>12.4</v>
      </c>
      <c r="G37" s="31">
        <v>13.6</v>
      </c>
      <c r="H37" s="31">
        <v>11.4</v>
      </c>
      <c r="I37" s="31">
        <v>11.9</v>
      </c>
      <c r="J37" s="31">
        <v>12.9</v>
      </c>
      <c r="K37" s="31">
        <v>11</v>
      </c>
    </row>
    <row r="38" spans="1:11" s="9" customFormat="1" ht="18" customHeight="1">
      <c r="A38" s="479" t="s">
        <v>113</v>
      </c>
      <c r="B38" s="482"/>
      <c r="C38" s="18">
        <v>95785</v>
      </c>
      <c r="D38" s="18">
        <v>46622</v>
      </c>
      <c r="E38" s="18">
        <v>49163</v>
      </c>
      <c r="F38" s="18">
        <v>89877</v>
      </c>
      <c r="G38" s="18">
        <v>44432</v>
      </c>
      <c r="H38" s="18">
        <v>45445</v>
      </c>
      <c r="I38" s="18">
        <v>83602</v>
      </c>
      <c r="J38" s="18">
        <v>41991</v>
      </c>
      <c r="K38" s="18">
        <v>41611</v>
      </c>
    </row>
    <row r="39" spans="1:11" s="9" customFormat="1" ht="18" customHeight="1">
      <c r="A39" s="479" t="s">
        <v>12</v>
      </c>
      <c r="B39" s="482"/>
      <c r="C39" s="31">
        <v>61.7</v>
      </c>
      <c r="D39" s="31">
        <v>63.8</v>
      </c>
      <c r="E39" s="31">
        <v>59.9</v>
      </c>
      <c r="F39" s="31">
        <v>60</v>
      </c>
      <c r="G39" s="31">
        <v>62.7</v>
      </c>
      <c r="H39" s="31">
        <v>57.6</v>
      </c>
      <c r="I39" s="31">
        <v>57.7</v>
      </c>
      <c r="J39" s="31">
        <v>60.8</v>
      </c>
      <c r="K39" s="31">
        <v>54.9</v>
      </c>
    </row>
    <row r="40" spans="1:11" s="9" customFormat="1" ht="18" customHeight="1">
      <c r="A40" s="479" t="s">
        <v>237</v>
      </c>
      <c r="B40" s="482"/>
      <c r="C40" s="18">
        <v>38688</v>
      </c>
      <c r="D40" s="18">
        <v>15698</v>
      </c>
      <c r="E40" s="18">
        <v>22990</v>
      </c>
      <c r="F40" s="18">
        <v>41294</v>
      </c>
      <c r="G40" s="18">
        <v>16813</v>
      </c>
      <c r="H40" s="18">
        <v>24481</v>
      </c>
      <c r="I40" s="18">
        <v>43964</v>
      </c>
      <c r="J40" s="18">
        <v>18165</v>
      </c>
      <c r="K40" s="18">
        <v>25799</v>
      </c>
    </row>
    <row r="41" spans="1:11" s="9" customFormat="1" ht="18" customHeight="1" thickBot="1">
      <c r="A41" s="496" t="s">
        <v>12</v>
      </c>
      <c r="B41" s="497"/>
      <c r="C41" s="65">
        <v>24.9</v>
      </c>
      <c r="D41" s="65">
        <v>21.5</v>
      </c>
      <c r="E41" s="65">
        <v>28</v>
      </c>
      <c r="F41" s="65">
        <v>27.6</v>
      </c>
      <c r="G41" s="65">
        <v>23.7</v>
      </c>
      <c r="H41" s="65">
        <v>31</v>
      </c>
      <c r="I41" s="65">
        <v>30.4</v>
      </c>
      <c r="J41" s="65">
        <v>26.3</v>
      </c>
      <c r="K41" s="65">
        <v>34</v>
      </c>
    </row>
    <row r="42" spans="1:11" s="9" customFormat="1">
      <c r="A42" s="11" t="s">
        <v>132</v>
      </c>
      <c r="B42" s="97" t="s">
        <v>104</v>
      </c>
    </row>
    <row r="43" spans="1:11" s="9" customFormat="1">
      <c r="A43" s="11"/>
      <c r="B43" s="98" t="s">
        <v>105</v>
      </c>
    </row>
    <row r="124" spans="2:2">
      <c r="B124" s="93"/>
    </row>
  </sheetData>
  <mergeCells count="31">
    <mergeCell ref="A36:B36"/>
    <mergeCell ref="A20:B20"/>
    <mergeCell ref="A27:B27"/>
    <mergeCell ref="A13:B13"/>
    <mergeCell ref="A41:B41"/>
    <mergeCell ref="A39:B39"/>
    <mergeCell ref="A30:B30"/>
    <mergeCell ref="A38:B38"/>
    <mergeCell ref="A40:B40"/>
    <mergeCell ref="A19:B19"/>
    <mergeCell ref="A29:B29"/>
    <mergeCell ref="A26:B26"/>
    <mergeCell ref="A25:B25"/>
    <mergeCell ref="A24:B24"/>
    <mergeCell ref="A14:B14"/>
    <mergeCell ref="A37:B37"/>
    <mergeCell ref="A23:B23"/>
    <mergeCell ref="A31:B31"/>
    <mergeCell ref="A17:B17"/>
    <mergeCell ref="A21:B21"/>
    <mergeCell ref="A15:B15"/>
    <mergeCell ref="A18:B18"/>
    <mergeCell ref="A9:B9"/>
    <mergeCell ref="A11:B11"/>
    <mergeCell ref="A12:B12"/>
    <mergeCell ref="A3:K3"/>
    <mergeCell ref="I6:K6"/>
    <mergeCell ref="C6:E6"/>
    <mergeCell ref="F6:H6"/>
    <mergeCell ref="A6:B7"/>
    <mergeCell ref="A5:B5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Normal="100" workbookViewId="0">
      <selection activeCell="M2" sqref="M2"/>
    </sheetView>
  </sheetViews>
  <sheetFormatPr defaultRowHeight="13.5"/>
  <cols>
    <col min="1" max="2" width="4.125" style="9" customWidth="1"/>
    <col min="3" max="3" width="9.25" style="9" customWidth="1"/>
    <col min="4" max="4" width="9.5" style="9" customWidth="1"/>
    <col min="5" max="12" width="9.25" style="9" customWidth="1"/>
    <col min="13" max="16" width="9" style="9"/>
    <col min="17" max="17" width="2.5" style="9" customWidth="1"/>
    <col min="18" max="16384" width="9" style="9"/>
  </cols>
  <sheetData>
    <row r="1" spans="1:13" s="11" customFormat="1" ht="19.5" customHeight="1">
      <c r="A1" s="11" t="s">
        <v>107</v>
      </c>
    </row>
    <row r="2" spans="1:13" ht="19.5" customHeight="1">
      <c r="M2" s="610" t="s">
        <v>685</v>
      </c>
    </row>
    <row r="3" spans="1:13" ht="19.5" customHeight="1">
      <c r="A3" s="499" t="s">
        <v>231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</row>
    <row r="4" spans="1:13" ht="19.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3" ht="19.5" customHeight="1">
      <c r="C5" s="10"/>
    </row>
    <row r="6" spans="1:13" s="74" customFormat="1" ht="12.75" customHeight="1" thickBot="1">
      <c r="A6" s="493" t="s">
        <v>96</v>
      </c>
      <c r="B6" s="493"/>
      <c r="C6" s="493"/>
      <c r="L6" s="75" t="s">
        <v>76</v>
      </c>
    </row>
    <row r="7" spans="1:13" s="22" customFormat="1" ht="24" customHeight="1">
      <c r="A7" s="498" t="s">
        <v>0</v>
      </c>
      <c r="B7" s="498"/>
      <c r="C7" s="492"/>
      <c r="D7" s="21" t="s">
        <v>133</v>
      </c>
      <c r="E7" s="72" t="s">
        <v>9</v>
      </c>
      <c r="F7" s="21" t="s">
        <v>155</v>
      </c>
      <c r="G7" s="21" t="s">
        <v>156</v>
      </c>
      <c r="H7" s="21" t="s">
        <v>157</v>
      </c>
      <c r="I7" s="21" t="s">
        <v>158</v>
      </c>
      <c r="J7" s="21" t="s">
        <v>134</v>
      </c>
      <c r="K7" s="21" t="s">
        <v>159</v>
      </c>
      <c r="L7" s="30" t="s">
        <v>10</v>
      </c>
      <c r="M7" s="23"/>
    </row>
    <row r="8" spans="1:13" s="22" customFormat="1" ht="24.75" customHeight="1">
      <c r="A8" s="42" t="s">
        <v>213</v>
      </c>
      <c r="B8" s="119">
        <v>21</v>
      </c>
      <c r="C8" s="138" t="s">
        <v>240</v>
      </c>
      <c r="D8" s="134">
        <v>2137</v>
      </c>
      <c r="E8" s="134">
        <v>164</v>
      </c>
      <c r="F8" s="134">
        <v>563</v>
      </c>
      <c r="G8" s="134">
        <v>135</v>
      </c>
      <c r="H8" s="134">
        <v>33</v>
      </c>
      <c r="I8" s="134">
        <v>114</v>
      </c>
      <c r="J8" s="134">
        <v>637</v>
      </c>
      <c r="K8" s="134">
        <v>3</v>
      </c>
      <c r="L8" s="134">
        <v>488</v>
      </c>
    </row>
    <row r="9" spans="1:13" s="22" customFormat="1" ht="24.75" customHeight="1">
      <c r="A9" s="23"/>
      <c r="B9" s="119">
        <v>22</v>
      </c>
      <c r="C9" s="138" t="s">
        <v>241</v>
      </c>
      <c r="D9" s="135">
        <v>1888</v>
      </c>
      <c r="E9" s="135">
        <v>162</v>
      </c>
      <c r="F9" s="135">
        <v>511</v>
      </c>
      <c r="G9" s="135">
        <v>121</v>
      </c>
      <c r="H9" s="135">
        <v>33</v>
      </c>
      <c r="I9" s="135">
        <v>104</v>
      </c>
      <c r="J9" s="135">
        <v>506</v>
      </c>
      <c r="K9" s="135">
        <v>3</v>
      </c>
      <c r="L9" s="135">
        <v>448</v>
      </c>
    </row>
    <row r="10" spans="1:13" s="116" customFormat="1" ht="24.75" customHeight="1">
      <c r="A10" s="23"/>
      <c r="B10" s="119">
        <v>23</v>
      </c>
      <c r="C10" s="138" t="s">
        <v>242</v>
      </c>
      <c r="D10" s="136">
        <v>1846</v>
      </c>
      <c r="E10" s="134">
        <v>151</v>
      </c>
      <c r="F10" s="134">
        <v>532</v>
      </c>
      <c r="G10" s="134">
        <v>103</v>
      </c>
      <c r="H10" s="134">
        <v>33</v>
      </c>
      <c r="I10" s="134">
        <v>109</v>
      </c>
      <c r="J10" s="134">
        <v>462</v>
      </c>
      <c r="K10" s="134">
        <v>3</v>
      </c>
      <c r="L10" s="134">
        <v>453</v>
      </c>
    </row>
    <row r="11" spans="1:13" s="22" customFormat="1" ht="24.75" customHeight="1">
      <c r="A11" s="23"/>
      <c r="B11" s="119">
        <v>24</v>
      </c>
      <c r="C11" s="138" t="s">
        <v>243</v>
      </c>
      <c r="D11" s="134">
        <v>1635</v>
      </c>
      <c r="E11" s="134">
        <v>138</v>
      </c>
      <c r="F11" s="134">
        <v>468</v>
      </c>
      <c r="G11" s="134">
        <v>68</v>
      </c>
      <c r="H11" s="134">
        <v>25</v>
      </c>
      <c r="I11" s="134">
        <v>99</v>
      </c>
      <c r="J11" s="134">
        <v>437</v>
      </c>
      <c r="K11" s="134">
        <v>3</v>
      </c>
      <c r="L11" s="134">
        <v>397</v>
      </c>
    </row>
    <row r="12" spans="1:13" s="22" customFormat="1" ht="24.75" customHeight="1">
      <c r="A12" s="23"/>
      <c r="B12" s="119">
        <v>25</v>
      </c>
      <c r="C12" s="138" t="s">
        <v>244</v>
      </c>
      <c r="D12" s="134">
        <v>1526</v>
      </c>
      <c r="E12" s="134">
        <v>142</v>
      </c>
      <c r="F12" s="134">
        <v>456</v>
      </c>
      <c r="G12" s="134">
        <v>63</v>
      </c>
      <c r="H12" s="134">
        <v>23</v>
      </c>
      <c r="I12" s="134">
        <v>98</v>
      </c>
      <c r="J12" s="134">
        <v>365</v>
      </c>
      <c r="K12" s="134">
        <v>5</v>
      </c>
      <c r="L12" s="134">
        <v>374</v>
      </c>
    </row>
    <row r="13" spans="1:13" s="22" customFormat="1" ht="24.75" customHeight="1">
      <c r="A13" s="23"/>
      <c r="B13" s="119">
        <v>26</v>
      </c>
      <c r="C13" s="138" t="s">
        <v>245</v>
      </c>
      <c r="D13" s="134">
        <v>1700</v>
      </c>
      <c r="E13" s="134">
        <v>140</v>
      </c>
      <c r="F13" s="134">
        <v>548</v>
      </c>
      <c r="G13" s="134">
        <v>56</v>
      </c>
      <c r="H13" s="134">
        <v>23</v>
      </c>
      <c r="I13" s="134">
        <v>143</v>
      </c>
      <c r="J13" s="134">
        <v>375</v>
      </c>
      <c r="K13" s="134">
        <v>5</v>
      </c>
      <c r="L13" s="134">
        <v>410</v>
      </c>
    </row>
    <row r="14" spans="1:13" s="122" customFormat="1" ht="24.75" customHeight="1" thickBot="1">
      <c r="A14" s="133"/>
      <c r="B14" s="139">
        <v>27</v>
      </c>
      <c r="C14" s="140" t="s">
        <v>246</v>
      </c>
      <c r="D14" s="141">
        <v>2057</v>
      </c>
      <c r="E14" s="142">
        <v>140</v>
      </c>
      <c r="F14" s="142">
        <v>696</v>
      </c>
      <c r="G14" s="142">
        <v>55</v>
      </c>
      <c r="H14" s="142">
        <v>18</v>
      </c>
      <c r="I14" s="142">
        <v>243</v>
      </c>
      <c r="J14" s="142">
        <v>390</v>
      </c>
      <c r="K14" s="142">
        <v>5</v>
      </c>
      <c r="L14" s="142">
        <v>510</v>
      </c>
    </row>
    <row r="15" spans="1:13" ht="13.5" customHeight="1">
      <c r="A15" s="69" t="s">
        <v>160</v>
      </c>
      <c r="B15" s="11" t="s">
        <v>233</v>
      </c>
    </row>
    <row r="16" spans="1:13">
      <c r="B16" s="11" t="s">
        <v>234</v>
      </c>
    </row>
    <row r="17" spans="2:12">
      <c r="B17" s="11" t="s">
        <v>236</v>
      </c>
    </row>
    <row r="18" spans="2:12">
      <c r="B18" s="11" t="s">
        <v>235</v>
      </c>
    </row>
    <row r="21" spans="2:12">
      <c r="D21" s="12"/>
      <c r="E21" s="12"/>
      <c r="F21" s="12"/>
      <c r="G21" s="12"/>
      <c r="H21" s="12"/>
      <c r="I21" s="12"/>
      <c r="J21" s="12"/>
      <c r="K21" s="12"/>
      <c r="L21" s="12"/>
    </row>
    <row r="24" spans="2:12" s="12" customFormat="1">
      <c r="C24" s="9"/>
      <c r="D24" s="9"/>
      <c r="E24" s="9"/>
      <c r="F24" s="9"/>
      <c r="G24" s="9"/>
      <c r="H24" s="9"/>
      <c r="I24" s="9"/>
      <c r="J24" s="9"/>
      <c r="K24" s="9"/>
      <c r="L24" s="9"/>
    </row>
  </sheetData>
  <mergeCells count="3">
    <mergeCell ref="A7:C7"/>
    <mergeCell ref="A6:C6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zoomScaleSheetLayoutView="100" workbookViewId="0">
      <selection activeCell="L2" sqref="L2"/>
    </sheetView>
  </sheetViews>
  <sheetFormatPr defaultRowHeight="13.5"/>
  <cols>
    <col min="1" max="2" width="4.75" style="22" customWidth="1"/>
    <col min="3" max="3" width="7.875" style="22" customWidth="1"/>
    <col min="4" max="11" width="10.125" style="22" customWidth="1"/>
    <col min="12" max="16" width="9" style="22"/>
    <col min="17" max="17" width="6.625" style="22" customWidth="1"/>
    <col min="18" max="16384" width="9" style="22"/>
  </cols>
  <sheetData>
    <row r="1" spans="1:12" ht="19.5" customHeight="1"/>
    <row r="2" spans="1:12" ht="19.5" customHeight="1">
      <c r="L2" s="610" t="s">
        <v>685</v>
      </c>
    </row>
    <row r="3" spans="1:12" s="168" customFormat="1" ht="19.5" customHeight="1">
      <c r="A3" s="500" t="s">
        <v>275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</row>
    <row r="4" spans="1:12" ht="19.5" customHeight="1">
      <c r="C4" s="146"/>
    </row>
    <row r="5" spans="1:12" s="74" customFormat="1" ht="12.75" customHeight="1" thickBot="1">
      <c r="A5" s="80" t="s">
        <v>274</v>
      </c>
      <c r="B5" s="80"/>
      <c r="C5" s="80"/>
      <c r="K5" s="75" t="s">
        <v>273</v>
      </c>
      <c r="L5" s="167"/>
    </row>
    <row r="6" spans="1:12" ht="19.5" customHeight="1">
      <c r="A6" s="470" t="s">
        <v>272</v>
      </c>
      <c r="B6" s="470"/>
      <c r="C6" s="471"/>
      <c r="D6" s="486" t="s">
        <v>271</v>
      </c>
      <c r="E6" s="486"/>
      <c r="F6" s="486"/>
      <c r="G6" s="486" t="s">
        <v>270</v>
      </c>
      <c r="H6" s="486"/>
      <c r="I6" s="486"/>
      <c r="J6" s="486" t="s">
        <v>269</v>
      </c>
      <c r="K6" s="487" t="s">
        <v>268</v>
      </c>
      <c r="L6" s="23"/>
    </row>
    <row r="7" spans="1:12" ht="19.5" customHeight="1">
      <c r="A7" s="472"/>
      <c r="B7" s="472"/>
      <c r="C7" s="473"/>
      <c r="D7" s="20" t="s">
        <v>267</v>
      </c>
      <c r="E7" s="20" t="s">
        <v>266</v>
      </c>
      <c r="F7" s="20" t="s">
        <v>263</v>
      </c>
      <c r="G7" s="20" t="s">
        <v>265</v>
      </c>
      <c r="H7" s="20" t="s">
        <v>264</v>
      </c>
      <c r="I7" s="20" t="s">
        <v>263</v>
      </c>
      <c r="J7" s="502"/>
      <c r="K7" s="501"/>
      <c r="L7" s="23"/>
    </row>
    <row r="8" spans="1:12" ht="18" customHeight="1">
      <c r="A8" s="23" t="s">
        <v>213</v>
      </c>
      <c r="B8" s="23">
        <v>21</v>
      </c>
      <c r="C8" s="138" t="s">
        <v>262</v>
      </c>
      <c r="D8" s="157">
        <v>1042</v>
      </c>
      <c r="E8" s="155">
        <v>1881</v>
      </c>
      <c r="F8" s="156">
        <v>-839</v>
      </c>
      <c r="G8" s="155">
        <v>3860</v>
      </c>
      <c r="H8" s="155">
        <v>4085</v>
      </c>
      <c r="I8" s="155">
        <v>-225</v>
      </c>
      <c r="J8" s="155">
        <v>701</v>
      </c>
      <c r="K8" s="155">
        <v>243</v>
      </c>
      <c r="L8" s="23"/>
    </row>
    <row r="9" spans="1:12" ht="18" customHeight="1">
      <c r="A9" s="23"/>
      <c r="B9" s="23">
        <v>22</v>
      </c>
      <c r="C9" s="138" t="s">
        <v>241</v>
      </c>
      <c r="D9" s="157">
        <v>1058</v>
      </c>
      <c r="E9" s="155">
        <v>1937</v>
      </c>
      <c r="F9" s="156">
        <v>-879</v>
      </c>
      <c r="G9" s="155">
        <v>3563</v>
      </c>
      <c r="H9" s="155">
        <v>3818</v>
      </c>
      <c r="I9" s="155">
        <v>-255</v>
      </c>
      <c r="J9" s="155">
        <v>606</v>
      </c>
      <c r="K9" s="155">
        <v>280</v>
      </c>
      <c r="L9" s="23"/>
    </row>
    <row r="10" spans="1:12" s="165" customFormat="1" ht="18" customHeight="1">
      <c r="A10" s="23"/>
      <c r="B10" s="23">
        <v>23</v>
      </c>
      <c r="C10" s="138" t="s">
        <v>242</v>
      </c>
      <c r="D10" s="157">
        <v>999</v>
      </c>
      <c r="E10" s="155">
        <v>2029</v>
      </c>
      <c r="F10" s="156">
        <v>-1030</v>
      </c>
      <c r="G10" s="155">
        <v>3495</v>
      </c>
      <c r="H10" s="155">
        <v>3662</v>
      </c>
      <c r="I10" s="155">
        <v>-167</v>
      </c>
      <c r="J10" s="155">
        <v>615</v>
      </c>
      <c r="K10" s="155">
        <v>255</v>
      </c>
      <c r="L10" s="166"/>
    </row>
    <row r="11" spans="1:12" s="165" customFormat="1" ht="18" customHeight="1">
      <c r="A11" s="23"/>
      <c r="B11" s="23">
        <v>24</v>
      </c>
      <c r="C11" s="138" t="s">
        <v>243</v>
      </c>
      <c r="D11" s="157">
        <v>1006</v>
      </c>
      <c r="E11" s="155">
        <v>2041</v>
      </c>
      <c r="F11" s="156">
        <v>-1035</v>
      </c>
      <c r="G11" s="155">
        <v>5278</v>
      </c>
      <c r="H11" s="155">
        <v>4091</v>
      </c>
      <c r="I11" s="155">
        <v>1187</v>
      </c>
      <c r="J11" s="155">
        <v>569</v>
      </c>
      <c r="K11" s="155">
        <v>238</v>
      </c>
      <c r="L11" s="166"/>
    </row>
    <row r="12" spans="1:12" s="165" customFormat="1" ht="18" customHeight="1">
      <c r="A12" s="23"/>
      <c r="B12" s="23">
        <v>25</v>
      </c>
      <c r="C12" s="138" t="s">
        <v>244</v>
      </c>
      <c r="D12" s="157">
        <v>972</v>
      </c>
      <c r="E12" s="155">
        <v>1955</v>
      </c>
      <c r="F12" s="156">
        <v>-983</v>
      </c>
      <c r="G12" s="155">
        <v>3751</v>
      </c>
      <c r="H12" s="155">
        <v>4456</v>
      </c>
      <c r="I12" s="155">
        <v>-705</v>
      </c>
      <c r="J12" s="155">
        <v>580</v>
      </c>
      <c r="K12" s="155">
        <v>266</v>
      </c>
      <c r="L12" s="166"/>
    </row>
    <row r="13" spans="1:12" s="165" customFormat="1" ht="18" customHeight="1">
      <c r="A13" s="23"/>
      <c r="B13" s="23">
        <v>26</v>
      </c>
      <c r="C13" s="138" t="s">
        <v>245</v>
      </c>
      <c r="D13" s="157">
        <v>923</v>
      </c>
      <c r="E13" s="155">
        <v>2053</v>
      </c>
      <c r="F13" s="156">
        <v>-1130</v>
      </c>
      <c r="G13" s="155">
        <v>4089</v>
      </c>
      <c r="H13" s="155">
        <v>4395</v>
      </c>
      <c r="I13" s="155">
        <v>-306</v>
      </c>
      <c r="J13" s="155">
        <v>539</v>
      </c>
      <c r="K13" s="155">
        <v>226</v>
      </c>
      <c r="L13" s="166"/>
    </row>
    <row r="14" spans="1:12" s="122" customFormat="1" ht="18" customHeight="1">
      <c r="A14" s="160"/>
      <c r="B14" s="164">
        <v>27</v>
      </c>
      <c r="C14" s="163" t="s">
        <v>246</v>
      </c>
      <c r="D14" s="162">
        <v>937</v>
      </c>
      <c r="E14" s="161">
        <v>2021</v>
      </c>
      <c r="F14" s="161">
        <v>-1084</v>
      </c>
      <c r="G14" s="161">
        <v>4479</v>
      </c>
      <c r="H14" s="161">
        <v>4440</v>
      </c>
      <c r="I14" s="161">
        <v>39</v>
      </c>
      <c r="J14" s="161">
        <v>542</v>
      </c>
      <c r="K14" s="161">
        <v>233</v>
      </c>
      <c r="L14" s="160"/>
    </row>
    <row r="15" spans="1:12" s="146" customFormat="1" ht="18" customHeight="1">
      <c r="A15" s="23"/>
      <c r="B15" s="23"/>
      <c r="C15" s="159" t="s">
        <v>261</v>
      </c>
      <c r="D15" s="157">
        <v>87</v>
      </c>
      <c r="E15" s="155">
        <v>231</v>
      </c>
      <c r="F15" s="156">
        <v>-144</v>
      </c>
      <c r="G15" s="155">
        <v>257</v>
      </c>
      <c r="H15" s="155">
        <v>299</v>
      </c>
      <c r="I15" s="156">
        <v>-42</v>
      </c>
      <c r="J15" s="155">
        <v>59</v>
      </c>
      <c r="K15" s="155">
        <v>19</v>
      </c>
      <c r="L15" s="147"/>
    </row>
    <row r="16" spans="1:12" s="146" customFormat="1" ht="18" customHeight="1">
      <c r="A16" s="23"/>
      <c r="B16" s="23"/>
      <c r="C16" s="158" t="s">
        <v>260</v>
      </c>
      <c r="D16" s="157">
        <v>56</v>
      </c>
      <c r="E16" s="155">
        <v>195</v>
      </c>
      <c r="F16" s="156">
        <v>-139</v>
      </c>
      <c r="G16" s="155">
        <v>262</v>
      </c>
      <c r="H16" s="155">
        <v>311</v>
      </c>
      <c r="I16" s="156">
        <v>-49</v>
      </c>
      <c r="J16" s="155">
        <v>41</v>
      </c>
      <c r="K16" s="155">
        <v>15</v>
      </c>
      <c r="L16" s="147"/>
    </row>
    <row r="17" spans="1:12" s="146" customFormat="1" ht="18" customHeight="1">
      <c r="A17" s="23"/>
      <c r="B17" s="23"/>
      <c r="C17" s="158" t="s">
        <v>259</v>
      </c>
      <c r="D17" s="157">
        <v>82</v>
      </c>
      <c r="E17" s="155">
        <v>166</v>
      </c>
      <c r="F17" s="156">
        <v>-84</v>
      </c>
      <c r="G17" s="155">
        <v>896</v>
      </c>
      <c r="H17" s="155">
        <v>1013</v>
      </c>
      <c r="I17" s="156">
        <v>-117</v>
      </c>
      <c r="J17" s="155">
        <v>55</v>
      </c>
      <c r="K17" s="155">
        <v>22</v>
      </c>
      <c r="L17" s="147"/>
    </row>
    <row r="18" spans="1:12" s="146" customFormat="1" ht="18" customHeight="1">
      <c r="A18" s="23"/>
      <c r="B18" s="23"/>
      <c r="C18" s="158" t="s">
        <v>258</v>
      </c>
      <c r="D18" s="157">
        <v>79</v>
      </c>
      <c r="E18" s="155">
        <v>168</v>
      </c>
      <c r="F18" s="156">
        <v>-89</v>
      </c>
      <c r="G18" s="155">
        <v>618</v>
      </c>
      <c r="H18" s="155">
        <v>548</v>
      </c>
      <c r="I18" s="156">
        <v>70</v>
      </c>
      <c r="J18" s="155">
        <v>41</v>
      </c>
      <c r="K18" s="155">
        <v>18</v>
      </c>
      <c r="L18" s="147"/>
    </row>
    <row r="19" spans="1:12" s="146" customFormat="1" ht="18" customHeight="1">
      <c r="A19" s="23"/>
      <c r="B19" s="23"/>
      <c r="C19" s="158" t="s">
        <v>257</v>
      </c>
      <c r="D19" s="157">
        <v>77</v>
      </c>
      <c r="E19" s="155">
        <v>164</v>
      </c>
      <c r="F19" s="156">
        <v>-87</v>
      </c>
      <c r="G19" s="155">
        <v>277</v>
      </c>
      <c r="H19" s="155">
        <v>301</v>
      </c>
      <c r="I19" s="156">
        <v>-24</v>
      </c>
      <c r="J19" s="155">
        <v>58</v>
      </c>
      <c r="K19" s="155">
        <v>20</v>
      </c>
      <c r="L19" s="147"/>
    </row>
    <row r="20" spans="1:12" s="146" customFormat="1" ht="18" customHeight="1">
      <c r="A20" s="23"/>
      <c r="B20" s="23"/>
      <c r="C20" s="158" t="s">
        <v>256</v>
      </c>
      <c r="D20" s="157">
        <v>85</v>
      </c>
      <c r="E20" s="155">
        <v>162</v>
      </c>
      <c r="F20" s="156">
        <v>-77</v>
      </c>
      <c r="G20" s="155">
        <v>314</v>
      </c>
      <c r="H20" s="155">
        <v>303</v>
      </c>
      <c r="I20" s="156">
        <v>11</v>
      </c>
      <c r="J20" s="155">
        <v>36</v>
      </c>
      <c r="K20" s="155">
        <v>15</v>
      </c>
      <c r="L20" s="147"/>
    </row>
    <row r="21" spans="1:12" s="146" customFormat="1" ht="18" customHeight="1">
      <c r="A21" s="23"/>
      <c r="B21" s="23"/>
      <c r="C21" s="158" t="s">
        <v>255</v>
      </c>
      <c r="D21" s="157">
        <v>82</v>
      </c>
      <c r="E21" s="155">
        <v>131</v>
      </c>
      <c r="F21" s="156">
        <v>-49</v>
      </c>
      <c r="G21" s="155">
        <v>329</v>
      </c>
      <c r="H21" s="155">
        <v>281</v>
      </c>
      <c r="I21" s="156">
        <v>48</v>
      </c>
      <c r="J21" s="155">
        <v>54</v>
      </c>
      <c r="K21" s="155">
        <v>23</v>
      </c>
      <c r="L21" s="147"/>
    </row>
    <row r="22" spans="1:12" s="146" customFormat="1" ht="18" customHeight="1">
      <c r="A22" s="23"/>
      <c r="B22" s="23"/>
      <c r="C22" s="158" t="s">
        <v>254</v>
      </c>
      <c r="D22" s="157">
        <v>82</v>
      </c>
      <c r="E22" s="155">
        <v>154</v>
      </c>
      <c r="F22" s="156">
        <v>-72</v>
      </c>
      <c r="G22" s="155">
        <v>356</v>
      </c>
      <c r="H22" s="155">
        <v>305</v>
      </c>
      <c r="I22" s="156">
        <v>51</v>
      </c>
      <c r="J22" s="155">
        <v>41</v>
      </c>
      <c r="K22" s="155">
        <v>28</v>
      </c>
      <c r="L22" s="147"/>
    </row>
    <row r="23" spans="1:12" s="146" customFormat="1" ht="18" customHeight="1">
      <c r="A23" s="23"/>
      <c r="B23" s="23"/>
      <c r="C23" s="158" t="s">
        <v>253</v>
      </c>
      <c r="D23" s="157">
        <v>94</v>
      </c>
      <c r="E23" s="155">
        <v>150</v>
      </c>
      <c r="F23" s="156">
        <v>-56</v>
      </c>
      <c r="G23" s="155">
        <v>341</v>
      </c>
      <c r="H23" s="155">
        <v>300</v>
      </c>
      <c r="I23" s="156">
        <v>41</v>
      </c>
      <c r="J23" s="155">
        <v>35</v>
      </c>
      <c r="K23" s="155">
        <v>13</v>
      </c>
      <c r="L23" s="147"/>
    </row>
    <row r="24" spans="1:12" s="146" customFormat="1" ht="18" customHeight="1">
      <c r="A24" s="23"/>
      <c r="B24" s="23"/>
      <c r="C24" s="158" t="s">
        <v>252</v>
      </c>
      <c r="D24" s="157">
        <v>69</v>
      </c>
      <c r="E24" s="155">
        <v>151</v>
      </c>
      <c r="F24" s="156">
        <v>-82</v>
      </c>
      <c r="G24" s="155">
        <v>298</v>
      </c>
      <c r="H24" s="155">
        <v>280</v>
      </c>
      <c r="I24" s="156">
        <v>18</v>
      </c>
      <c r="J24" s="155">
        <v>33</v>
      </c>
      <c r="K24" s="155">
        <v>21</v>
      </c>
      <c r="L24" s="147"/>
    </row>
    <row r="25" spans="1:12" s="146" customFormat="1" ht="18" customHeight="1">
      <c r="A25" s="23"/>
      <c r="B25" s="23"/>
      <c r="C25" s="158" t="s">
        <v>251</v>
      </c>
      <c r="D25" s="157">
        <v>68</v>
      </c>
      <c r="E25" s="155">
        <v>174</v>
      </c>
      <c r="F25" s="156">
        <v>-106</v>
      </c>
      <c r="G25" s="155">
        <v>264</v>
      </c>
      <c r="H25" s="155">
        <v>241</v>
      </c>
      <c r="I25" s="156">
        <v>23</v>
      </c>
      <c r="J25" s="155">
        <v>59</v>
      </c>
      <c r="K25" s="155">
        <v>19</v>
      </c>
      <c r="L25" s="147"/>
    </row>
    <row r="26" spans="1:12" s="146" customFormat="1" ht="18" customHeight="1" thickBot="1">
      <c r="A26" s="154"/>
      <c r="B26" s="154"/>
      <c r="C26" s="153" t="s">
        <v>250</v>
      </c>
      <c r="D26" s="152">
        <v>76</v>
      </c>
      <c r="E26" s="150">
        <v>175</v>
      </c>
      <c r="F26" s="151">
        <v>-99</v>
      </c>
      <c r="G26" s="150">
        <v>267</v>
      </c>
      <c r="H26" s="150">
        <v>258</v>
      </c>
      <c r="I26" s="151">
        <v>9</v>
      </c>
      <c r="J26" s="150">
        <v>30</v>
      </c>
      <c r="K26" s="150">
        <v>20</v>
      </c>
      <c r="L26" s="147"/>
    </row>
    <row r="27" spans="1:12" s="146" customFormat="1">
      <c r="A27" s="69" t="s">
        <v>132</v>
      </c>
      <c r="B27" s="118" t="s">
        <v>249</v>
      </c>
      <c r="D27" s="22"/>
      <c r="E27" s="22"/>
      <c r="F27" s="22"/>
      <c r="G27" s="22"/>
      <c r="H27" s="22"/>
      <c r="I27" s="22"/>
      <c r="J27" s="22"/>
      <c r="K27" s="22"/>
      <c r="L27" s="147"/>
    </row>
    <row r="28" spans="1:12" s="146" customFormat="1">
      <c r="A28" s="149"/>
      <c r="B28" s="118" t="s">
        <v>248</v>
      </c>
      <c r="D28" s="148"/>
      <c r="E28" s="148"/>
      <c r="F28" s="148"/>
      <c r="G28" s="23"/>
      <c r="H28" s="22"/>
      <c r="I28" s="22"/>
      <c r="J28" s="22"/>
      <c r="K28" s="22"/>
      <c r="L28" s="147"/>
    </row>
    <row r="29" spans="1:12">
      <c r="B29" s="11" t="s">
        <v>247</v>
      </c>
      <c r="L29" s="23"/>
    </row>
    <row r="30" spans="1:12">
      <c r="B30" s="11" t="s">
        <v>236</v>
      </c>
      <c r="L30" s="23"/>
    </row>
  </sheetData>
  <mergeCells count="6">
    <mergeCell ref="A3:K3"/>
    <mergeCell ref="K6:K7"/>
    <mergeCell ref="D6:F6"/>
    <mergeCell ref="G6:I6"/>
    <mergeCell ref="J6:J7"/>
    <mergeCell ref="A6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Normal="100" zoomScaleSheetLayoutView="100" workbookViewId="0">
      <selection activeCell="K2" sqref="K2"/>
    </sheetView>
  </sheetViews>
  <sheetFormatPr defaultRowHeight="13.5"/>
  <cols>
    <col min="1" max="2" width="4.125" style="22" customWidth="1"/>
    <col min="3" max="3" width="10.125" style="22" customWidth="1"/>
    <col min="4" max="10" width="11.625" style="22" customWidth="1"/>
    <col min="11" max="16384" width="9" style="22"/>
  </cols>
  <sheetData>
    <row r="1" spans="1:11" s="69" customFormat="1" ht="19.5" customHeight="1">
      <c r="I1" s="483" t="s">
        <v>107</v>
      </c>
      <c r="J1" s="483"/>
    </row>
    <row r="2" spans="1:11" ht="19.5" customHeight="1">
      <c r="K2" s="610" t="s">
        <v>685</v>
      </c>
    </row>
    <row r="3" spans="1:11" s="179" customFormat="1" ht="19.5" customHeight="1">
      <c r="A3" s="500" t="s">
        <v>289</v>
      </c>
      <c r="B3" s="500"/>
      <c r="C3" s="500"/>
      <c r="D3" s="500"/>
      <c r="E3" s="500"/>
      <c r="F3" s="500"/>
      <c r="G3" s="500"/>
      <c r="H3" s="500"/>
      <c r="I3" s="500"/>
      <c r="J3" s="500"/>
    </row>
    <row r="4" spans="1:11" ht="19.5" customHeight="1">
      <c r="C4" s="146"/>
    </row>
    <row r="5" spans="1:11" s="74" customFormat="1" ht="12.75" customHeight="1" thickBot="1">
      <c r="A5" s="74" t="s">
        <v>288</v>
      </c>
      <c r="J5" s="75" t="s">
        <v>76</v>
      </c>
    </row>
    <row r="6" spans="1:11" ht="21" customHeight="1">
      <c r="A6" s="470" t="s">
        <v>287</v>
      </c>
      <c r="B6" s="470"/>
      <c r="C6" s="471"/>
      <c r="D6" s="486" t="s">
        <v>286</v>
      </c>
      <c r="E6" s="486"/>
      <c r="F6" s="486"/>
      <c r="G6" s="486"/>
      <c r="H6" s="486"/>
      <c r="I6" s="486"/>
      <c r="J6" s="487"/>
    </row>
    <row r="7" spans="1:11" ht="21" customHeight="1">
      <c r="A7" s="503"/>
      <c r="B7" s="503"/>
      <c r="C7" s="504"/>
      <c r="D7" s="501" t="s">
        <v>285</v>
      </c>
      <c r="E7" s="505"/>
      <c r="F7" s="501" t="s">
        <v>284</v>
      </c>
      <c r="G7" s="505"/>
      <c r="H7" s="506" t="s">
        <v>283</v>
      </c>
      <c r="I7" s="502" t="s">
        <v>282</v>
      </c>
      <c r="J7" s="501" t="s">
        <v>281</v>
      </c>
    </row>
    <row r="8" spans="1:11" ht="21" customHeight="1">
      <c r="A8" s="472"/>
      <c r="B8" s="472"/>
      <c r="C8" s="473"/>
      <c r="D8" s="20" t="s">
        <v>280</v>
      </c>
      <c r="E8" s="20" t="s">
        <v>279</v>
      </c>
      <c r="F8" s="20" t="s">
        <v>278</v>
      </c>
      <c r="G8" s="20" t="s">
        <v>277</v>
      </c>
      <c r="H8" s="478"/>
      <c r="I8" s="502"/>
      <c r="J8" s="501"/>
    </row>
    <row r="9" spans="1:11" ht="21" customHeight="1">
      <c r="A9" s="176" t="s">
        <v>213</v>
      </c>
      <c r="B9" s="176">
        <v>21</v>
      </c>
      <c r="C9" s="175" t="s">
        <v>262</v>
      </c>
      <c r="D9" s="178">
        <v>7</v>
      </c>
      <c r="E9" s="177">
        <v>12.6</v>
      </c>
      <c r="F9" s="177">
        <v>25.8</v>
      </c>
      <c r="G9" s="177">
        <v>27.4</v>
      </c>
      <c r="H9" s="177">
        <v>-7.2</v>
      </c>
      <c r="I9" s="177">
        <v>4.7</v>
      </c>
      <c r="J9" s="177">
        <v>1.6</v>
      </c>
    </row>
    <row r="10" spans="1:11" s="146" customFormat="1" ht="21" customHeight="1">
      <c r="A10" s="176"/>
      <c r="B10" s="176">
        <v>22</v>
      </c>
      <c r="C10" s="175" t="s">
        <v>241</v>
      </c>
      <c r="D10" s="174">
        <v>6.9</v>
      </c>
      <c r="E10" s="173">
        <v>12.4</v>
      </c>
      <c r="F10" s="173">
        <v>25.3</v>
      </c>
      <c r="G10" s="173">
        <v>26.3</v>
      </c>
      <c r="H10" s="173">
        <v>-6.5</v>
      </c>
      <c r="I10" s="173">
        <v>4.0999999999999996</v>
      </c>
      <c r="J10" s="173">
        <v>1.9</v>
      </c>
    </row>
    <row r="11" spans="1:11" ht="21" customHeight="1">
      <c r="A11" s="23"/>
      <c r="B11" s="176">
        <v>23</v>
      </c>
      <c r="C11" s="175" t="s">
        <v>242</v>
      </c>
      <c r="D11" s="174">
        <v>6.8</v>
      </c>
      <c r="E11" s="173">
        <v>13.8</v>
      </c>
      <c r="F11" s="173">
        <v>23.8</v>
      </c>
      <c r="G11" s="173">
        <v>24.9</v>
      </c>
      <c r="H11" s="173">
        <v>-8.1</v>
      </c>
      <c r="I11" s="173">
        <v>4.2</v>
      </c>
      <c r="J11" s="173">
        <v>1.7</v>
      </c>
    </row>
    <row r="12" spans="1:11" ht="21" customHeight="1">
      <c r="A12" s="23"/>
      <c r="B12" s="176">
        <v>24</v>
      </c>
      <c r="C12" s="175" t="s">
        <v>243</v>
      </c>
      <c r="D12" s="174">
        <v>6.9</v>
      </c>
      <c r="E12" s="173">
        <v>14</v>
      </c>
      <c r="F12" s="173">
        <v>36.200000000000003</v>
      </c>
      <c r="G12" s="173">
        <v>28</v>
      </c>
      <c r="H12" s="173">
        <v>1.1000000000000001</v>
      </c>
      <c r="I12" s="173">
        <v>3.9</v>
      </c>
      <c r="J12" s="173">
        <v>1.6</v>
      </c>
    </row>
    <row r="13" spans="1:11" ht="21" customHeight="1">
      <c r="A13" s="23"/>
      <c r="B13" s="176">
        <v>25</v>
      </c>
      <c r="C13" s="175" t="s">
        <v>244</v>
      </c>
      <c r="D13" s="174">
        <v>6.7</v>
      </c>
      <c r="E13" s="173">
        <v>13.4</v>
      </c>
      <c r="F13" s="173">
        <v>25.7</v>
      </c>
      <c r="G13" s="173">
        <v>30.5</v>
      </c>
      <c r="H13" s="173">
        <v>-11.6</v>
      </c>
      <c r="I13" s="173">
        <v>4</v>
      </c>
      <c r="J13" s="173">
        <v>1.8</v>
      </c>
    </row>
    <row r="14" spans="1:11" ht="21" customHeight="1">
      <c r="A14" s="23"/>
      <c r="B14" s="176">
        <v>26</v>
      </c>
      <c r="C14" s="175" t="s">
        <v>245</v>
      </c>
      <c r="D14" s="174">
        <v>6.4</v>
      </c>
      <c r="E14" s="173">
        <v>14.2</v>
      </c>
      <c r="F14" s="173">
        <v>28.3</v>
      </c>
      <c r="G14" s="173">
        <v>30.5</v>
      </c>
      <c r="H14" s="173">
        <v>-10</v>
      </c>
      <c r="I14" s="173">
        <v>3.7</v>
      </c>
      <c r="J14" s="173">
        <v>1.6</v>
      </c>
    </row>
    <row r="15" spans="1:11" s="122" customFormat="1" ht="21" customHeight="1" thickBot="1">
      <c r="A15" s="133"/>
      <c r="B15" s="172">
        <v>27</v>
      </c>
      <c r="C15" s="140" t="s">
        <v>246</v>
      </c>
      <c r="D15" s="171">
        <v>6.6</v>
      </c>
      <c r="E15" s="169">
        <v>14.1</v>
      </c>
      <c r="F15" s="169">
        <v>31.3</v>
      </c>
      <c r="G15" s="169">
        <v>31.1</v>
      </c>
      <c r="H15" s="170">
        <v>-7.3</v>
      </c>
      <c r="I15" s="169">
        <v>3.8</v>
      </c>
      <c r="J15" s="169">
        <v>1.6</v>
      </c>
    </row>
    <row r="16" spans="1:11" s="146" customFormat="1">
      <c r="A16" s="69" t="s">
        <v>132</v>
      </c>
      <c r="B16" s="118" t="s">
        <v>276</v>
      </c>
      <c r="D16" s="69"/>
      <c r="E16" s="69"/>
      <c r="F16" s="69"/>
      <c r="G16" s="69"/>
      <c r="H16" s="69"/>
      <c r="I16" s="69"/>
      <c r="J16" s="69"/>
    </row>
    <row r="17" spans="2:2">
      <c r="B17" s="11" t="s">
        <v>234</v>
      </c>
    </row>
    <row r="18" spans="2:2">
      <c r="B18" s="11" t="s">
        <v>236</v>
      </c>
    </row>
  </sheetData>
  <mergeCells count="9">
    <mergeCell ref="I1:J1"/>
    <mergeCell ref="A6:C8"/>
    <mergeCell ref="A3:J3"/>
    <mergeCell ref="D7:E7"/>
    <mergeCell ref="F7:G7"/>
    <mergeCell ref="D6:J6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7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showGridLines="0" zoomScaleNormal="100" workbookViewId="0">
      <selection activeCell="M2" sqref="M2"/>
    </sheetView>
  </sheetViews>
  <sheetFormatPr defaultRowHeight="21" customHeight="1"/>
  <cols>
    <col min="1" max="1" width="2.75" style="9" customWidth="1"/>
    <col min="2" max="2" width="2.125" style="9" customWidth="1"/>
    <col min="3" max="3" width="14.375" style="9" customWidth="1"/>
    <col min="4" max="12" width="8.125" style="9" customWidth="1"/>
    <col min="13" max="16" width="9" style="9"/>
    <col min="17" max="17" width="5.5" style="9" customWidth="1"/>
    <col min="18" max="16384" width="9" style="9"/>
  </cols>
  <sheetData>
    <row r="2" spans="1:13" ht="21" customHeight="1">
      <c r="M2" s="610" t="s">
        <v>685</v>
      </c>
    </row>
    <row r="3" spans="1:13" s="184" customFormat="1" ht="21" customHeight="1">
      <c r="A3" s="499" t="s">
        <v>308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</row>
    <row r="4" spans="1:13" ht="21" customHeight="1">
      <c r="C4" s="10"/>
    </row>
    <row r="5" spans="1:13" s="78" customFormat="1" ht="12.75" customHeight="1" thickBot="1">
      <c r="A5" s="507" t="s">
        <v>307</v>
      </c>
      <c r="B5" s="507"/>
      <c r="C5" s="507"/>
      <c r="D5" s="183"/>
      <c r="E5" s="183"/>
      <c r="F5" s="183"/>
      <c r="G5" s="183"/>
      <c r="H5" s="183"/>
      <c r="I5" s="183"/>
      <c r="J5" s="489" t="s">
        <v>306</v>
      </c>
      <c r="K5" s="489"/>
      <c r="L5" s="489"/>
    </row>
    <row r="6" spans="1:13" s="22" customFormat="1" ht="21" customHeight="1">
      <c r="A6" s="470" t="s">
        <v>305</v>
      </c>
      <c r="B6" s="470"/>
      <c r="C6" s="471"/>
      <c r="D6" s="487" t="s">
        <v>304</v>
      </c>
      <c r="E6" s="498"/>
      <c r="F6" s="492"/>
      <c r="G6" s="508" t="s">
        <v>303</v>
      </c>
      <c r="H6" s="486"/>
      <c r="I6" s="486"/>
      <c r="J6" s="486" t="s">
        <v>302</v>
      </c>
      <c r="K6" s="486"/>
      <c r="L6" s="487"/>
    </row>
    <row r="7" spans="1:13" s="22" customFormat="1" ht="21" customHeight="1">
      <c r="A7" s="472"/>
      <c r="B7" s="472"/>
      <c r="C7" s="473"/>
      <c r="D7" s="20" t="s">
        <v>301</v>
      </c>
      <c r="E7" s="20" t="s">
        <v>4</v>
      </c>
      <c r="F7" s="20" t="s">
        <v>5</v>
      </c>
      <c r="G7" s="20" t="s">
        <v>301</v>
      </c>
      <c r="H7" s="20" t="s">
        <v>4</v>
      </c>
      <c r="I7" s="20" t="s">
        <v>5</v>
      </c>
      <c r="J7" s="20" t="s">
        <v>301</v>
      </c>
      <c r="K7" s="20" t="s">
        <v>4</v>
      </c>
      <c r="L7" s="32" t="s">
        <v>5</v>
      </c>
    </row>
    <row r="8" spans="1:13" s="94" customFormat="1" ht="21" customHeight="1">
      <c r="A8" s="514" t="s">
        <v>3</v>
      </c>
      <c r="B8" s="514"/>
      <c r="C8" s="515"/>
      <c r="D8" s="182">
        <v>6727</v>
      </c>
      <c r="E8" s="181">
        <v>3571</v>
      </c>
      <c r="F8" s="181">
        <v>3156</v>
      </c>
      <c r="G8" s="181">
        <v>1665</v>
      </c>
      <c r="H8" s="181">
        <v>914</v>
      </c>
      <c r="I8" s="181">
        <v>751</v>
      </c>
      <c r="J8" s="181">
        <v>5062</v>
      </c>
      <c r="K8" s="181">
        <v>2657</v>
      </c>
      <c r="L8" s="181">
        <v>2405</v>
      </c>
    </row>
    <row r="9" spans="1:13" ht="21" customHeight="1">
      <c r="A9" s="24"/>
      <c r="B9" s="509" t="s">
        <v>300</v>
      </c>
      <c r="C9" s="510"/>
      <c r="D9" s="157">
        <v>5130</v>
      </c>
      <c r="E9" s="155">
        <v>3026</v>
      </c>
      <c r="F9" s="155">
        <v>2104</v>
      </c>
      <c r="G9" s="155">
        <v>1290</v>
      </c>
      <c r="H9" s="155">
        <v>790</v>
      </c>
      <c r="I9" s="155">
        <v>500</v>
      </c>
      <c r="J9" s="155">
        <v>3840</v>
      </c>
      <c r="K9" s="155">
        <v>2236</v>
      </c>
      <c r="L9" s="155">
        <v>1604</v>
      </c>
    </row>
    <row r="10" spans="1:13" ht="21" customHeight="1">
      <c r="A10" s="24"/>
      <c r="B10" s="24"/>
      <c r="C10" s="46" t="s">
        <v>299</v>
      </c>
      <c r="D10" s="157">
        <v>990</v>
      </c>
      <c r="E10" s="155">
        <v>616</v>
      </c>
      <c r="F10" s="155">
        <v>374</v>
      </c>
      <c r="G10" s="155">
        <v>245</v>
      </c>
      <c r="H10" s="155">
        <v>183</v>
      </c>
      <c r="I10" s="155">
        <v>62</v>
      </c>
      <c r="J10" s="155">
        <v>745</v>
      </c>
      <c r="K10" s="155">
        <v>433</v>
      </c>
      <c r="L10" s="155">
        <v>312</v>
      </c>
    </row>
    <row r="11" spans="1:13" ht="21" customHeight="1">
      <c r="A11" s="24"/>
      <c r="B11" s="24"/>
      <c r="C11" s="46" t="s">
        <v>298</v>
      </c>
      <c r="D11" s="157">
        <v>665</v>
      </c>
      <c r="E11" s="155">
        <v>569</v>
      </c>
      <c r="F11" s="155">
        <v>96</v>
      </c>
      <c r="G11" s="155">
        <v>195</v>
      </c>
      <c r="H11" s="155">
        <v>165</v>
      </c>
      <c r="I11" s="155">
        <v>30</v>
      </c>
      <c r="J11" s="155">
        <v>470</v>
      </c>
      <c r="K11" s="155">
        <v>404</v>
      </c>
      <c r="L11" s="155">
        <v>66</v>
      </c>
    </row>
    <row r="12" spans="1:13" ht="21" customHeight="1">
      <c r="A12" s="24"/>
      <c r="B12" s="24"/>
      <c r="C12" s="46" t="s">
        <v>297</v>
      </c>
      <c r="D12" s="157">
        <v>457</v>
      </c>
      <c r="E12" s="155">
        <v>335</v>
      </c>
      <c r="F12" s="155">
        <v>122</v>
      </c>
      <c r="G12" s="155">
        <v>171</v>
      </c>
      <c r="H12" s="155">
        <v>131</v>
      </c>
      <c r="I12" s="155">
        <v>40</v>
      </c>
      <c r="J12" s="155">
        <v>286</v>
      </c>
      <c r="K12" s="155">
        <v>204</v>
      </c>
      <c r="L12" s="155">
        <v>82</v>
      </c>
    </row>
    <row r="13" spans="1:13" ht="21" customHeight="1">
      <c r="A13" s="24"/>
      <c r="B13" s="24"/>
      <c r="C13" s="46" t="s">
        <v>296</v>
      </c>
      <c r="D13" s="157">
        <v>170</v>
      </c>
      <c r="E13" s="155">
        <v>118</v>
      </c>
      <c r="F13" s="155">
        <v>52</v>
      </c>
      <c r="G13" s="155">
        <v>74</v>
      </c>
      <c r="H13" s="155">
        <v>44</v>
      </c>
      <c r="I13" s="155">
        <v>30</v>
      </c>
      <c r="J13" s="155">
        <v>96</v>
      </c>
      <c r="K13" s="155">
        <v>74</v>
      </c>
      <c r="L13" s="155">
        <v>22</v>
      </c>
    </row>
    <row r="14" spans="1:13" ht="21" customHeight="1">
      <c r="A14" s="24"/>
      <c r="B14" s="24"/>
      <c r="C14" s="46" t="s">
        <v>295</v>
      </c>
      <c r="D14" s="157">
        <v>318</v>
      </c>
      <c r="E14" s="155">
        <v>171</v>
      </c>
      <c r="F14" s="155">
        <v>147</v>
      </c>
      <c r="G14" s="155">
        <v>109</v>
      </c>
      <c r="H14" s="155">
        <v>49</v>
      </c>
      <c r="I14" s="155">
        <v>60</v>
      </c>
      <c r="J14" s="155">
        <v>209</v>
      </c>
      <c r="K14" s="155">
        <v>122</v>
      </c>
      <c r="L14" s="155">
        <v>87</v>
      </c>
    </row>
    <row r="15" spans="1:13" ht="21" customHeight="1">
      <c r="A15" s="24"/>
      <c r="B15" s="24"/>
      <c r="C15" s="46" t="s">
        <v>294</v>
      </c>
      <c r="D15" s="157">
        <v>46</v>
      </c>
      <c r="E15" s="155">
        <v>30</v>
      </c>
      <c r="F15" s="155">
        <v>16</v>
      </c>
      <c r="G15" s="155">
        <v>25</v>
      </c>
      <c r="H15" s="155">
        <v>21</v>
      </c>
      <c r="I15" s="155">
        <v>4</v>
      </c>
      <c r="J15" s="155">
        <v>21</v>
      </c>
      <c r="K15" s="155">
        <v>9</v>
      </c>
      <c r="L15" s="155">
        <v>12</v>
      </c>
    </row>
    <row r="16" spans="1:13" ht="21" customHeight="1">
      <c r="A16" s="24"/>
      <c r="B16" s="24"/>
      <c r="C16" s="46" t="s">
        <v>293</v>
      </c>
      <c r="D16" s="157">
        <v>776</v>
      </c>
      <c r="E16" s="155">
        <v>260</v>
      </c>
      <c r="F16" s="155">
        <v>516</v>
      </c>
      <c r="G16" s="155">
        <v>95</v>
      </c>
      <c r="H16" s="155">
        <v>17</v>
      </c>
      <c r="I16" s="155">
        <v>78</v>
      </c>
      <c r="J16" s="155">
        <v>681</v>
      </c>
      <c r="K16" s="155">
        <v>243</v>
      </c>
      <c r="L16" s="155">
        <v>438</v>
      </c>
    </row>
    <row r="17" spans="1:13" ht="21" customHeight="1">
      <c r="A17" s="24"/>
      <c r="B17" s="24"/>
      <c r="C17" s="46" t="s">
        <v>292</v>
      </c>
      <c r="D17" s="157">
        <v>540</v>
      </c>
      <c r="E17" s="155">
        <v>361</v>
      </c>
      <c r="F17" s="155">
        <v>179</v>
      </c>
      <c r="G17" s="155">
        <v>63</v>
      </c>
      <c r="H17" s="155">
        <v>42</v>
      </c>
      <c r="I17" s="155">
        <v>21</v>
      </c>
      <c r="J17" s="155">
        <v>477</v>
      </c>
      <c r="K17" s="155">
        <v>319</v>
      </c>
      <c r="L17" s="155">
        <v>158</v>
      </c>
    </row>
    <row r="18" spans="1:13" ht="21" customHeight="1">
      <c r="A18" s="24"/>
      <c r="B18" s="24"/>
      <c r="C18" s="46" t="s">
        <v>10</v>
      </c>
      <c r="D18" s="157">
        <v>1168</v>
      </c>
      <c r="E18" s="155">
        <v>566</v>
      </c>
      <c r="F18" s="155">
        <v>602</v>
      </c>
      <c r="G18" s="155">
        <v>313</v>
      </c>
      <c r="H18" s="155">
        <v>138</v>
      </c>
      <c r="I18" s="155">
        <v>175</v>
      </c>
      <c r="J18" s="155">
        <v>855</v>
      </c>
      <c r="K18" s="155">
        <v>428</v>
      </c>
      <c r="L18" s="155">
        <v>427</v>
      </c>
    </row>
    <row r="19" spans="1:13" ht="21" customHeight="1">
      <c r="A19" s="24"/>
      <c r="B19" s="509" t="s">
        <v>291</v>
      </c>
      <c r="C19" s="510"/>
      <c r="D19" s="157">
        <v>1517</v>
      </c>
      <c r="E19" s="155">
        <v>500</v>
      </c>
      <c r="F19" s="155">
        <v>1017</v>
      </c>
      <c r="G19" s="155">
        <v>357</v>
      </c>
      <c r="H19" s="155">
        <v>116</v>
      </c>
      <c r="I19" s="155">
        <v>241</v>
      </c>
      <c r="J19" s="155">
        <v>1160</v>
      </c>
      <c r="K19" s="155">
        <v>384</v>
      </c>
      <c r="L19" s="155">
        <v>776</v>
      </c>
    </row>
    <row r="20" spans="1:13" ht="21" customHeight="1" thickBot="1">
      <c r="A20" s="180"/>
      <c r="B20" s="512" t="s">
        <v>8</v>
      </c>
      <c r="C20" s="513"/>
      <c r="D20" s="152">
        <v>80</v>
      </c>
      <c r="E20" s="150">
        <v>45</v>
      </c>
      <c r="F20" s="150">
        <v>35</v>
      </c>
      <c r="G20" s="150">
        <v>18</v>
      </c>
      <c r="H20" s="150">
        <v>8</v>
      </c>
      <c r="I20" s="150">
        <v>10</v>
      </c>
      <c r="J20" s="150">
        <v>62</v>
      </c>
      <c r="K20" s="150">
        <v>37</v>
      </c>
      <c r="L20" s="150">
        <v>25</v>
      </c>
      <c r="M20" s="24"/>
    </row>
    <row r="21" spans="1:13" ht="13.5" customHeight="1">
      <c r="A21" s="511" t="s">
        <v>132</v>
      </c>
      <c r="B21" s="511"/>
      <c r="C21" s="11" t="s">
        <v>290</v>
      </c>
    </row>
    <row r="24" spans="1:13" s="12" customFormat="1" ht="21" customHeight="1">
      <c r="C24" s="9"/>
    </row>
  </sheetData>
  <mergeCells count="12">
    <mergeCell ref="B19:C19"/>
    <mergeCell ref="A21:B21"/>
    <mergeCell ref="B20:C20"/>
    <mergeCell ref="A6:C7"/>
    <mergeCell ref="A8:C8"/>
    <mergeCell ref="B9:C9"/>
    <mergeCell ref="A5:C5"/>
    <mergeCell ref="J5:L5"/>
    <mergeCell ref="A3:L3"/>
    <mergeCell ref="D6:F6"/>
    <mergeCell ref="G6:I6"/>
    <mergeCell ref="J6:L6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10</vt:i4>
      </vt:variant>
    </vt:vector>
  </HeadingPairs>
  <TitlesOfParts>
    <vt:vector size="33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10-2.町丁別人口及び世帯数（住民登録人口）（続き）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'10-2.町丁別人口及び世帯数（住民登録人口）（続き）'!Print_Area</vt:lpstr>
      <vt:lpstr>'13.従業地・通学地別15歳以上就業者及び通学者'!Print_Area</vt:lpstr>
      <vt:lpstr>'9.年次・月別住民登録人口 '!Print_Area</vt:lpstr>
      <vt:lpstr>'10-1.町丁別人口及び世帯数（住民登録人口）'!Print_Titles</vt:lpstr>
      <vt:lpstr>'10-2.町丁別人口及び世帯数（住民登録人口）（続き）'!Print_Titles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2016-02-05T07:36:43Z</cp:lastPrinted>
  <dcterms:created xsi:type="dcterms:W3CDTF">2003-01-07T07:54:34Z</dcterms:created>
  <dcterms:modified xsi:type="dcterms:W3CDTF">2017-01-24T05:29:30Z</dcterms:modified>
</cp:coreProperties>
</file>