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-90" windowWidth="15480" windowHeight="5145" tabRatio="923" activeTab="2"/>
  </bookViews>
  <sheets>
    <sheet name="目次" sheetId="11" r:id="rId1"/>
    <sheet name="1.尾道市の位置及び面積" sheetId="1" r:id="rId2"/>
    <sheet name="2.主な島" sheetId="2" r:id="rId3"/>
    <sheet name="3.主な山" sheetId="3" r:id="rId4"/>
    <sheet name="4.主要河川" sheetId="4" r:id="rId5"/>
    <sheet name="5.地目別土地面積" sheetId="6" r:id="rId6"/>
    <sheet name="6.土地評価額" sheetId="7" r:id="rId7"/>
    <sheet name="7.都市計画区域の面積" sheetId="8" r:id="rId8"/>
    <sheet name="8.用途地域の指定面積の推移" sheetId="9" r:id="rId9"/>
    <sheet name="9.年次別及び月別気象" sheetId="10" r:id="rId10"/>
  </sheets>
  <definedNames>
    <definedName name="_xlnm.Print_Area" localSheetId="4">'4.主要河川'!#REF!</definedName>
    <definedName name="_xlnm.Print_Area" localSheetId="9">'9.年次別及び月別気象'!$A$1:$L$33</definedName>
  </definedNames>
  <calcPr calcId="145621"/>
</workbook>
</file>

<file path=xl/calcChain.xml><?xml version="1.0" encoding="utf-8"?>
<calcChain xmlns="http://schemas.openxmlformats.org/spreadsheetml/2006/main">
  <c r="E15" i="10" l="1"/>
  <c r="F15" i="10" s="1"/>
  <c r="G15" i="10"/>
  <c r="H15" i="10"/>
  <c r="I15" i="10"/>
  <c r="J15" i="10"/>
  <c r="K15" i="10"/>
  <c r="L15" i="10"/>
</calcChain>
</file>

<file path=xl/sharedStrings.xml><?xml version="1.0" encoding="utf-8"?>
<sst xmlns="http://schemas.openxmlformats.org/spreadsheetml/2006/main" count="497" uniqueCount="380">
  <si>
    <t>向島町</t>
    <rPh sb="0" eb="3">
      <t>ムカイシマチョウ</t>
    </rPh>
    <phoneticPr fontId="2"/>
  </si>
  <si>
    <t>上流端</t>
    <rPh sb="0" eb="2">
      <t>ジョウリュウ</t>
    </rPh>
    <rPh sb="2" eb="3">
      <t>ハシ</t>
    </rPh>
    <phoneticPr fontId="2"/>
  </si>
  <si>
    <t>下流端</t>
    <rPh sb="0" eb="2">
      <t>カリュウ</t>
    </rPh>
    <rPh sb="2" eb="3">
      <t>ハシ</t>
    </rPh>
    <phoneticPr fontId="2"/>
  </si>
  <si>
    <t>河川延長</t>
    <rPh sb="0" eb="2">
      <t>カセン</t>
    </rPh>
    <rPh sb="2" eb="4">
      <t>エンチョウ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</si>
  <si>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</si>
  <si>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</si>
  <si>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雑種地</t>
    <rPh sb="0" eb="2">
      <t>ザッシュ</t>
    </rPh>
    <rPh sb="2" eb="3">
      <t>チ</t>
    </rPh>
    <phoneticPr fontId="2"/>
  </si>
  <si>
    <t>その他</t>
    <rPh sb="2" eb="3">
      <t>タ</t>
    </rPh>
    <phoneticPr fontId="2"/>
  </si>
  <si>
    <t>市役所の位置</t>
    <rPh sb="0" eb="3">
      <t>シヤクショ</t>
    </rPh>
    <rPh sb="4" eb="6">
      <t>イチ</t>
    </rPh>
    <phoneticPr fontId="2"/>
  </si>
  <si>
    <t>藤井川</t>
    <rPh sb="0" eb="2">
      <t>フジイ</t>
    </rPh>
    <rPh sb="2" eb="3">
      <t>カワ</t>
    </rPh>
    <phoneticPr fontId="2"/>
  </si>
  <si>
    <t>木梨川</t>
    <rPh sb="0" eb="1">
      <t>キ</t>
    </rPh>
    <rPh sb="1" eb="2">
      <t>ナシ</t>
    </rPh>
    <rPh sb="2" eb="3">
      <t>カワ</t>
    </rPh>
    <phoneticPr fontId="2"/>
  </si>
  <si>
    <t>木門田川</t>
    <rPh sb="0" eb="1">
      <t>キ</t>
    </rPh>
    <rPh sb="1" eb="3">
      <t>モンデン</t>
    </rPh>
    <rPh sb="3" eb="4">
      <t>カワ</t>
    </rPh>
    <phoneticPr fontId="2"/>
  </si>
  <si>
    <t>本郷川</t>
    <rPh sb="0" eb="2">
      <t>ホンゴウ</t>
    </rPh>
    <rPh sb="2" eb="3">
      <t>カワ</t>
    </rPh>
    <phoneticPr fontId="2"/>
  </si>
  <si>
    <t>小原川</t>
    <rPh sb="0" eb="2">
      <t>オバラ</t>
    </rPh>
    <rPh sb="2" eb="3">
      <t>カワ</t>
    </rPh>
    <phoneticPr fontId="2"/>
  </si>
  <si>
    <t>栗原川</t>
    <rPh sb="0" eb="2">
      <t>クリハラ</t>
    </rPh>
    <rPh sb="2" eb="3">
      <t>カワ</t>
    </rPh>
    <phoneticPr fontId="2"/>
  </si>
  <si>
    <t>門田川</t>
    <rPh sb="0" eb="2">
      <t>モンデン</t>
    </rPh>
    <rPh sb="2" eb="3">
      <t>カワ</t>
    </rPh>
    <phoneticPr fontId="2"/>
  </si>
  <si>
    <t>鎌田川</t>
    <rPh sb="0" eb="1">
      <t>カマ</t>
    </rPh>
    <rPh sb="1" eb="2">
      <t>タ</t>
    </rPh>
    <rPh sb="2" eb="3">
      <t>カワ</t>
    </rPh>
    <phoneticPr fontId="2"/>
  </si>
  <si>
    <t>吉和川</t>
    <rPh sb="0" eb="2">
      <t>ヨシワ</t>
    </rPh>
    <rPh sb="2" eb="3">
      <t>カワ</t>
    </rPh>
    <phoneticPr fontId="2"/>
  </si>
  <si>
    <t>大田川</t>
    <rPh sb="0" eb="2">
      <t>オオタ</t>
    </rPh>
    <rPh sb="2" eb="3">
      <t>カワ</t>
    </rPh>
    <phoneticPr fontId="2"/>
  </si>
  <si>
    <t>熱田川</t>
    <rPh sb="0" eb="1">
      <t>ネツ</t>
    </rPh>
    <rPh sb="1" eb="2">
      <t>デン</t>
    </rPh>
    <rPh sb="2" eb="3">
      <t>カワ</t>
    </rPh>
    <phoneticPr fontId="2"/>
  </si>
  <si>
    <t>沖田川</t>
    <rPh sb="0" eb="2">
      <t>オキタ</t>
    </rPh>
    <rPh sb="2" eb="3">
      <t>カワ</t>
    </rPh>
    <phoneticPr fontId="2"/>
  </si>
  <si>
    <t>大正川</t>
    <rPh sb="0" eb="2">
      <t>タイショウ</t>
    </rPh>
    <rPh sb="2" eb="3">
      <t>カワ</t>
    </rPh>
    <phoneticPr fontId="2"/>
  </si>
  <si>
    <t>大川</t>
    <rPh sb="0" eb="2">
      <t>オオカワ</t>
    </rPh>
    <phoneticPr fontId="2"/>
  </si>
  <si>
    <t>市資産税課</t>
    <rPh sb="0" eb="1">
      <t>シ</t>
    </rPh>
    <rPh sb="1" eb="3">
      <t>シサン</t>
    </rPh>
    <rPh sb="3" eb="4">
      <t>ゼイ</t>
    </rPh>
    <rPh sb="4" eb="5">
      <t>カ</t>
    </rPh>
    <phoneticPr fontId="2"/>
  </si>
  <si>
    <t>向島町・向東町</t>
    <rPh sb="0" eb="2">
      <t>ムカイシマ</t>
    </rPh>
    <rPh sb="2" eb="3">
      <t>チョウ</t>
    </rPh>
    <rPh sb="4" eb="5">
      <t>ムカイ</t>
    </rPh>
    <rPh sb="5" eb="6">
      <t>ヒガシ</t>
    </rPh>
    <rPh sb="6" eb="7">
      <t>マチ</t>
    </rPh>
    <phoneticPr fontId="2"/>
  </si>
  <si>
    <t>百島町</t>
    <rPh sb="0" eb="3">
      <t>モモシマチョウ</t>
    </rPh>
    <phoneticPr fontId="2"/>
  </si>
  <si>
    <t>因島土生町・因島田熊町・・・</t>
    <rPh sb="0" eb="2">
      <t>インノシマ</t>
    </rPh>
    <rPh sb="2" eb="4">
      <t>ハブ</t>
    </rPh>
    <rPh sb="4" eb="5">
      <t>チョウ</t>
    </rPh>
    <rPh sb="6" eb="8">
      <t>インノシマ</t>
    </rPh>
    <rPh sb="8" eb="10">
      <t>タクマ</t>
    </rPh>
    <rPh sb="10" eb="11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</si>
  <si>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</si>
  <si>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因島原町・因島洲江町・瀬戸田町</t>
    <rPh sb="0" eb="2">
      <t>インノシマ</t>
    </rPh>
    <rPh sb="2" eb="3">
      <t>ハラ</t>
    </rPh>
    <rPh sb="3" eb="4">
      <t>マチ</t>
    </rPh>
    <rPh sb="5" eb="7">
      <t>インノシマ</t>
    </rPh>
    <rPh sb="7" eb="10">
      <t>スノエチョウ</t>
    </rPh>
    <rPh sb="11" eb="15">
      <t>セトダチョウ</t>
    </rPh>
    <phoneticPr fontId="2"/>
  </si>
  <si>
    <t>瀬戸田町</t>
    <rPh sb="0" eb="4">
      <t>セトダチョウ</t>
    </rPh>
    <phoneticPr fontId="2"/>
  </si>
  <si>
    <t>不明</t>
    <rPh sb="0" eb="2">
      <t>フメイ</t>
    </rPh>
    <phoneticPr fontId="2"/>
  </si>
  <si>
    <t>福山市との境界</t>
    <rPh sb="0" eb="3">
      <t>フクヤマシ</t>
    </rPh>
    <rPh sb="5" eb="7">
      <t>キョウカイ</t>
    </rPh>
    <phoneticPr fontId="2"/>
  </si>
  <si>
    <t>旧瀬戸田町と旧因島市との境</t>
    <rPh sb="0" eb="1">
      <t>キュウ</t>
    </rPh>
    <rPh sb="1" eb="5">
      <t>セトダチョウ</t>
    </rPh>
    <rPh sb="6" eb="7">
      <t>キュウ</t>
    </rPh>
    <rPh sb="7" eb="10">
      <t>インノシマシ</t>
    </rPh>
    <rPh sb="12" eb="13">
      <t>サカイ</t>
    </rPh>
    <phoneticPr fontId="2"/>
  </si>
  <si>
    <t>市契約管財課</t>
    <rPh sb="0" eb="1">
      <t>シ</t>
    </rPh>
    <rPh sb="1" eb="3">
      <t>ケイヤク</t>
    </rPh>
    <rPh sb="3" eb="5">
      <t>カンザイ</t>
    </rPh>
    <rPh sb="5" eb="6">
      <t>カ</t>
    </rPh>
    <phoneticPr fontId="2"/>
  </si>
  <si>
    <t>※0.76</t>
    <phoneticPr fontId="2"/>
  </si>
  <si>
    <t>〃</t>
    <phoneticPr fontId="2"/>
  </si>
  <si>
    <t>因島田熊町と因島中庄町との境</t>
    <phoneticPr fontId="2"/>
  </si>
  <si>
    <t>市　　             　域</t>
    <rPh sb="0" eb="1">
      <t>シ</t>
    </rPh>
    <rPh sb="17" eb="18">
      <t>イキ</t>
    </rPh>
    <phoneticPr fontId="2"/>
  </si>
  <si>
    <t>東西　22.73km</t>
    <rPh sb="0" eb="2">
      <t>トウザイ</t>
    </rPh>
    <phoneticPr fontId="2"/>
  </si>
  <si>
    <t>南北　35.16km</t>
    <rPh sb="0" eb="2">
      <t>ナンボク</t>
    </rPh>
    <phoneticPr fontId="2"/>
  </si>
  <si>
    <t>東経　 133度12分18秒</t>
    <rPh sb="0" eb="1">
      <t>ヒガシ</t>
    </rPh>
    <rPh sb="1" eb="2">
      <t>ヘ</t>
    </rPh>
    <rPh sb="7" eb="8">
      <t>ド</t>
    </rPh>
    <rPh sb="10" eb="11">
      <t>フン</t>
    </rPh>
    <rPh sb="13" eb="14">
      <t>ビョウ</t>
    </rPh>
    <phoneticPr fontId="2"/>
  </si>
  <si>
    <t>北緯　   34度24分32秒</t>
    <rPh sb="0" eb="2">
      <t>ホクイ</t>
    </rPh>
    <rPh sb="8" eb="9">
      <t>ド</t>
    </rPh>
    <rPh sb="11" eb="12">
      <t>フン</t>
    </rPh>
    <rPh sb="14" eb="15">
      <t>ビョウ</t>
    </rPh>
    <phoneticPr fontId="2"/>
  </si>
  <si>
    <t>距      　離</t>
    <rPh sb="0" eb="1">
      <t>キョ</t>
    </rPh>
    <rPh sb="8" eb="9">
      <t>ハナレ</t>
    </rPh>
    <phoneticPr fontId="2"/>
  </si>
  <si>
    <t>面　               　積</t>
    <rPh sb="0" eb="1">
      <t>メン</t>
    </rPh>
    <rPh sb="18" eb="19">
      <t>セキ</t>
    </rPh>
    <phoneticPr fontId="2"/>
  </si>
  <si>
    <t>１． 尾道市の位置及び面積</t>
    <rPh sb="3" eb="6">
      <t>オノミチシ</t>
    </rPh>
    <rPh sb="7" eb="9">
      <t>イチ</t>
    </rPh>
    <rPh sb="9" eb="10">
      <t>オヨ</t>
    </rPh>
    <rPh sb="11" eb="13">
      <t>メンセキ</t>
    </rPh>
    <phoneticPr fontId="2"/>
  </si>
  <si>
    <t>向                 島</t>
    <rPh sb="0" eb="1">
      <t>ムカイ</t>
    </rPh>
    <rPh sb="18" eb="19">
      <t>シマ</t>
    </rPh>
    <phoneticPr fontId="2"/>
  </si>
  <si>
    <t>名         称</t>
    <rPh sb="0" eb="1">
      <t>ナ</t>
    </rPh>
    <rPh sb="10" eb="11">
      <t>ショウ</t>
    </rPh>
    <phoneticPr fontId="2"/>
  </si>
  <si>
    <t>岩       子       島</t>
    <rPh sb="0" eb="1">
      <t>イワ</t>
    </rPh>
    <rPh sb="8" eb="9">
      <t>コ</t>
    </rPh>
    <rPh sb="16" eb="17">
      <t>シマ</t>
    </rPh>
    <phoneticPr fontId="2"/>
  </si>
  <si>
    <t>百                 島</t>
    <rPh sb="0" eb="1">
      <t>モモ</t>
    </rPh>
    <rPh sb="18" eb="19">
      <t>シマ</t>
    </rPh>
    <phoneticPr fontId="2"/>
  </si>
  <si>
    <t>因                 島</t>
    <rPh sb="0" eb="1">
      <t>イン</t>
    </rPh>
    <rPh sb="18" eb="19">
      <t>シマ</t>
    </rPh>
    <phoneticPr fontId="2"/>
  </si>
  <si>
    <t>細                 島</t>
    <rPh sb="0" eb="1">
      <t>ホソ</t>
    </rPh>
    <rPh sb="18" eb="19">
      <t>シマ</t>
    </rPh>
    <phoneticPr fontId="2"/>
  </si>
  <si>
    <t>生       口       島</t>
    <rPh sb="0" eb="1">
      <t>ショウ</t>
    </rPh>
    <rPh sb="8" eb="9">
      <t>クチ</t>
    </rPh>
    <rPh sb="16" eb="17">
      <t>シマ</t>
    </rPh>
    <phoneticPr fontId="2"/>
  </si>
  <si>
    <t>所       在       地</t>
    <rPh sb="0" eb="1">
      <t>トコロ</t>
    </rPh>
    <rPh sb="8" eb="9">
      <t>ザイ</t>
    </rPh>
    <rPh sb="16" eb="17">
      <t>チ</t>
    </rPh>
    <phoneticPr fontId="2"/>
  </si>
  <si>
    <t>面        積</t>
    <rPh sb="0" eb="1">
      <t>メン</t>
    </rPh>
    <rPh sb="9" eb="10">
      <t>セキ</t>
    </rPh>
    <phoneticPr fontId="2"/>
  </si>
  <si>
    <t>※周         囲</t>
    <rPh sb="1" eb="2">
      <t>シュウ</t>
    </rPh>
    <rPh sb="11" eb="12">
      <t>カコイ</t>
    </rPh>
    <phoneticPr fontId="2"/>
  </si>
  <si>
    <t>高       根       島</t>
    <rPh sb="0" eb="1">
      <t>タカ</t>
    </rPh>
    <rPh sb="8" eb="9">
      <t>ネ</t>
    </rPh>
    <rPh sb="16" eb="17">
      <t>シマ</t>
    </rPh>
    <phoneticPr fontId="2"/>
  </si>
  <si>
    <t xml:space="preserve"> 重井川</t>
    <rPh sb="1" eb="3">
      <t>シゲイ</t>
    </rPh>
    <rPh sb="3" eb="4">
      <t>カワ</t>
    </rPh>
    <phoneticPr fontId="2"/>
  </si>
  <si>
    <t xml:space="preserve"> 倉崎川</t>
    <rPh sb="1" eb="2">
      <t>クラ</t>
    </rPh>
    <rPh sb="2" eb="3">
      <t>ザキ</t>
    </rPh>
    <rPh sb="3" eb="4">
      <t>カワ</t>
    </rPh>
    <phoneticPr fontId="2"/>
  </si>
  <si>
    <t xml:space="preserve"> 竜泉寺ダムたん水区域</t>
    <rPh sb="1" eb="2">
      <t>リュウ</t>
    </rPh>
    <rPh sb="2" eb="3">
      <t>イズミ</t>
    </rPh>
    <rPh sb="3" eb="4">
      <t>テラ</t>
    </rPh>
    <rPh sb="8" eb="9">
      <t>スイ</t>
    </rPh>
    <rPh sb="9" eb="11">
      <t>クイキ</t>
    </rPh>
    <phoneticPr fontId="2"/>
  </si>
  <si>
    <t xml:space="preserve"> 尾道市原田町字古引</t>
    <rPh sb="1" eb="4">
      <t>オノミチシ</t>
    </rPh>
    <rPh sb="4" eb="7">
      <t>ハラダチョウ</t>
    </rPh>
    <rPh sb="7" eb="8">
      <t>アザ</t>
    </rPh>
    <rPh sb="8" eb="9">
      <t>フル</t>
    </rPh>
    <rPh sb="9" eb="10">
      <t>ヒ</t>
    </rPh>
    <phoneticPr fontId="2"/>
  </si>
  <si>
    <t xml:space="preserve"> 尾道市原田町字赤那志</t>
    <rPh sb="1" eb="4">
      <t>オノミチシ</t>
    </rPh>
    <rPh sb="4" eb="7">
      <t>ハラダチョウ</t>
    </rPh>
    <rPh sb="7" eb="8">
      <t>アザ</t>
    </rPh>
    <rPh sb="8" eb="9">
      <t>アカ</t>
    </rPh>
    <rPh sb="9" eb="10">
      <t>ナ</t>
    </rPh>
    <rPh sb="10" eb="11">
      <t>シ</t>
    </rPh>
    <phoneticPr fontId="2"/>
  </si>
  <si>
    <t xml:space="preserve"> 尾道市原田町字中坪</t>
    <rPh sb="1" eb="4">
      <t>オノミチシ</t>
    </rPh>
    <rPh sb="4" eb="7">
      <t>ハラダチョウ</t>
    </rPh>
    <rPh sb="7" eb="8">
      <t>アザ</t>
    </rPh>
    <rPh sb="8" eb="9">
      <t>ナカ</t>
    </rPh>
    <rPh sb="9" eb="10">
      <t>ツボ</t>
    </rPh>
    <phoneticPr fontId="2"/>
  </si>
  <si>
    <t xml:space="preserve"> 尾道市原田町字谷</t>
    <rPh sb="1" eb="4">
      <t>オノミチシ</t>
    </rPh>
    <rPh sb="4" eb="7">
      <t>ハラダチョウ</t>
    </rPh>
    <rPh sb="7" eb="8">
      <t>アザ</t>
    </rPh>
    <rPh sb="8" eb="9">
      <t>タニ</t>
    </rPh>
    <phoneticPr fontId="2"/>
  </si>
  <si>
    <t xml:space="preserve"> 藤井川への合流点</t>
    <rPh sb="1" eb="3">
      <t>フジイ</t>
    </rPh>
    <rPh sb="3" eb="4">
      <t>カワ</t>
    </rPh>
    <rPh sb="6" eb="9">
      <t>ゴウリュウテン</t>
    </rPh>
    <phoneticPr fontId="2"/>
  </si>
  <si>
    <t xml:space="preserve"> 尾道市栗原町</t>
    <rPh sb="1" eb="4">
      <t>オノミチシ</t>
    </rPh>
    <rPh sb="4" eb="7">
      <t>クリハラチョウ</t>
    </rPh>
    <phoneticPr fontId="2"/>
  </si>
  <si>
    <t xml:space="preserve"> 尾道市栗原町横目田</t>
    <rPh sb="1" eb="4">
      <t>オノミチシ</t>
    </rPh>
    <rPh sb="4" eb="7">
      <t>クリハラチョウ</t>
    </rPh>
    <rPh sb="7" eb="9">
      <t>ヨコメ</t>
    </rPh>
    <rPh sb="9" eb="10">
      <t>タ</t>
    </rPh>
    <phoneticPr fontId="2"/>
  </si>
  <si>
    <t xml:space="preserve"> 尾道市久保町字猿坊谷</t>
    <rPh sb="1" eb="4">
      <t>オノミチシ</t>
    </rPh>
    <rPh sb="4" eb="6">
      <t>クボ</t>
    </rPh>
    <rPh sb="6" eb="7">
      <t>マチ</t>
    </rPh>
    <rPh sb="7" eb="8">
      <t>アザ</t>
    </rPh>
    <rPh sb="8" eb="9">
      <t>サル</t>
    </rPh>
    <rPh sb="9" eb="10">
      <t>ボウ</t>
    </rPh>
    <rPh sb="10" eb="11">
      <t>タニ</t>
    </rPh>
    <phoneticPr fontId="2"/>
  </si>
  <si>
    <t>左         岸</t>
    <rPh sb="0" eb="1">
      <t>ヒダリ</t>
    </rPh>
    <rPh sb="10" eb="11">
      <t>キシ</t>
    </rPh>
    <phoneticPr fontId="2"/>
  </si>
  <si>
    <t>右         岸</t>
    <rPh sb="0" eb="1">
      <t>ミギ</t>
    </rPh>
    <rPh sb="10" eb="11">
      <t>キシ</t>
    </rPh>
    <phoneticPr fontId="2"/>
  </si>
  <si>
    <t xml:space="preserve"> 尾道市高須町字打堀</t>
    <rPh sb="1" eb="4">
      <t>オノミチシ</t>
    </rPh>
    <rPh sb="4" eb="6">
      <t>タカス</t>
    </rPh>
    <rPh sb="6" eb="7">
      <t>チョウ</t>
    </rPh>
    <rPh sb="7" eb="8">
      <t>アザ</t>
    </rPh>
    <rPh sb="8" eb="9">
      <t>ウ</t>
    </rPh>
    <rPh sb="9" eb="10">
      <t>ホリ</t>
    </rPh>
    <phoneticPr fontId="2"/>
  </si>
  <si>
    <t xml:space="preserve"> 尾道市瀬戸田町垂水字平田</t>
    <rPh sb="1" eb="4">
      <t>オノミチシ</t>
    </rPh>
    <rPh sb="4" eb="8">
      <t>セトダチョウ</t>
    </rPh>
    <rPh sb="8" eb="10">
      <t>タルミ</t>
    </rPh>
    <rPh sb="10" eb="11">
      <t>アザ</t>
    </rPh>
    <rPh sb="11" eb="13">
      <t>ヒラタ</t>
    </rPh>
    <phoneticPr fontId="2"/>
  </si>
  <si>
    <t>河       川</t>
    <rPh sb="0" eb="1">
      <t>カワ</t>
    </rPh>
    <rPh sb="8" eb="9">
      <t>カワ</t>
    </rPh>
    <phoneticPr fontId="2"/>
  </si>
  <si>
    <t>１ 　土　地・気　象</t>
    <rPh sb="3" eb="4">
      <t>ツチ</t>
    </rPh>
    <rPh sb="5" eb="6">
      <t>チ</t>
    </rPh>
    <rPh sb="7" eb="8">
      <t>キ</t>
    </rPh>
    <rPh sb="9" eb="10">
      <t>ゾウ</t>
    </rPh>
    <phoneticPr fontId="2"/>
  </si>
  <si>
    <t>※</t>
  </si>
  <si>
    <t xml:space="preserve">     </t>
    <phoneticPr fontId="2"/>
  </si>
  <si>
    <t xml:space="preserve"> 尾道市御調町大塔字ナカヤ</t>
    <rPh sb="1" eb="4">
      <t>オノミチシ</t>
    </rPh>
    <rPh sb="4" eb="7">
      <t>ミツギチョウ</t>
    </rPh>
    <rPh sb="7" eb="9">
      <t>ダイトウ</t>
    </rPh>
    <rPh sb="9" eb="10">
      <t>アザ</t>
    </rPh>
    <phoneticPr fontId="2"/>
  </si>
  <si>
    <t xml:space="preserve"> 御調川への合流点</t>
    <rPh sb="1" eb="3">
      <t>ミツギ</t>
    </rPh>
    <rPh sb="3" eb="4">
      <t>カワ</t>
    </rPh>
    <rPh sb="6" eb="9">
      <t>ゴウリュウテン</t>
    </rPh>
    <phoneticPr fontId="2"/>
  </si>
  <si>
    <t xml:space="preserve"> 尾道市御調町大原字大谷</t>
    <rPh sb="1" eb="4">
      <t>オノミチシ</t>
    </rPh>
    <rPh sb="4" eb="7">
      <t>ミツギチョウ</t>
    </rPh>
    <rPh sb="7" eb="9">
      <t>オオハラ</t>
    </rPh>
    <rPh sb="9" eb="10">
      <t>アザ</t>
    </rPh>
    <rPh sb="10" eb="12">
      <t>オオタニ</t>
    </rPh>
    <phoneticPr fontId="2"/>
  </si>
  <si>
    <t xml:space="preserve"> 尾道市御調町市字諸原</t>
    <rPh sb="1" eb="4">
      <t>オノミチシ</t>
    </rPh>
    <rPh sb="4" eb="7">
      <t>ミツギチョウ</t>
    </rPh>
    <rPh sb="7" eb="8">
      <t>イチ</t>
    </rPh>
    <rPh sb="8" eb="9">
      <t>アザ</t>
    </rPh>
    <rPh sb="9" eb="10">
      <t>モロ</t>
    </rPh>
    <rPh sb="10" eb="11">
      <t>ハラ</t>
    </rPh>
    <phoneticPr fontId="2"/>
  </si>
  <si>
    <t xml:space="preserve"> 山田川への合流点</t>
    <rPh sb="1" eb="3">
      <t>ヤマダ</t>
    </rPh>
    <rPh sb="3" eb="4">
      <t>カワ</t>
    </rPh>
    <rPh sb="6" eb="9">
      <t>ゴウリュウテン</t>
    </rPh>
    <phoneticPr fontId="2"/>
  </si>
  <si>
    <t>注 ：</t>
    <phoneticPr fontId="2"/>
  </si>
  <si>
    <t>一級河川</t>
    <rPh sb="0" eb="2">
      <t>イッキュウ</t>
    </rPh>
    <rPh sb="2" eb="4">
      <t>カセン</t>
    </rPh>
    <phoneticPr fontId="2"/>
  </si>
  <si>
    <t>芦田川水系</t>
    <rPh sb="0" eb="2">
      <t>アシダ</t>
    </rPh>
    <rPh sb="2" eb="3">
      <t>カワ</t>
    </rPh>
    <rPh sb="3" eb="5">
      <t>スイケイ</t>
    </rPh>
    <phoneticPr fontId="2"/>
  </si>
  <si>
    <t>御調川</t>
    <rPh sb="0" eb="2">
      <t>ミツギ</t>
    </rPh>
    <rPh sb="2" eb="3">
      <t>ガワ</t>
    </rPh>
    <phoneticPr fontId="2"/>
  </si>
  <si>
    <t>大塔川</t>
    <rPh sb="0" eb="2">
      <t>ダイトウ</t>
    </rPh>
    <rPh sb="2" eb="3">
      <t>カワ</t>
    </rPh>
    <phoneticPr fontId="2"/>
  </si>
  <si>
    <t>綾目川</t>
    <rPh sb="0" eb="1">
      <t>アヤ</t>
    </rPh>
    <rPh sb="1" eb="2">
      <t>メ</t>
    </rPh>
    <rPh sb="2" eb="3">
      <t>ガワ</t>
    </rPh>
    <phoneticPr fontId="2"/>
  </si>
  <si>
    <t>諸原川</t>
    <rPh sb="0" eb="1">
      <t>モロ</t>
    </rPh>
    <rPh sb="1" eb="2">
      <t>ハラ</t>
    </rPh>
    <rPh sb="2" eb="3">
      <t>カワ</t>
    </rPh>
    <phoneticPr fontId="2"/>
  </si>
  <si>
    <t>白太川</t>
    <rPh sb="0" eb="1">
      <t>シロ</t>
    </rPh>
    <rPh sb="1" eb="2">
      <t>タ</t>
    </rPh>
    <rPh sb="2" eb="3">
      <t>カワ</t>
    </rPh>
    <phoneticPr fontId="2"/>
  </si>
  <si>
    <t>江国川</t>
    <rPh sb="0" eb="1">
      <t>エ</t>
    </rPh>
    <rPh sb="1" eb="2">
      <t>クニ</t>
    </rPh>
    <rPh sb="2" eb="3">
      <t>カワ</t>
    </rPh>
    <phoneticPr fontId="2"/>
  </si>
  <si>
    <t>山田川</t>
    <rPh sb="0" eb="1">
      <t>ヤマ</t>
    </rPh>
    <rPh sb="1" eb="2">
      <t>タ</t>
    </rPh>
    <rPh sb="2" eb="3">
      <t>カワ</t>
    </rPh>
    <phoneticPr fontId="2"/>
  </si>
  <si>
    <t>宮前川</t>
    <rPh sb="0" eb="2">
      <t>ミヤマエ</t>
    </rPh>
    <rPh sb="2" eb="3">
      <t>カワ</t>
    </rPh>
    <phoneticPr fontId="2"/>
  </si>
  <si>
    <t>八幡川</t>
    <rPh sb="0" eb="2">
      <t>ヤハタ</t>
    </rPh>
    <rPh sb="2" eb="3">
      <t>カワ</t>
    </rPh>
    <phoneticPr fontId="2"/>
  </si>
  <si>
    <t>野間川</t>
    <rPh sb="0" eb="2">
      <t>ノマ</t>
    </rPh>
    <rPh sb="2" eb="3">
      <t>カワ</t>
    </rPh>
    <phoneticPr fontId="2"/>
  </si>
  <si>
    <t>二級河川</t>
    <rPh sb="0" eb="2">
      <t>ニキュウ</t>
    </rPh>
    <rPh sb="2" eb="4">
      <t>カセン</t>
    </rPh>
    <phoneticPr fontId="2"/>
  </si>
  <si>
    <t>藤井川水系</t>
    <rPh sb="0" eb="2">
      <t>フジイ</t>
    </rPh>
    <rPh sb="2" eb="3">
      <t>カワ</t>
    </rPh>
    <rPh sb="3" eb="4">
      <t>ミズ</t>
    </rPh>
    <rPh sb="4" eb="5">
      <t>ケイ</t>
    </rPh>
    <phoneticPr fontId="2"/>
  </si>
  <si>
    <t>本郷川水系</t>
    <rPh sb="0" eb="2">
      <t>ホンゴウ</t>
    </rPh>
    <rPh sb="2" eb="3">
      <t>カワ</t>
    </rPh>
    <rPh sb="3" eb="4">
      <t>ミズ</t>
    </rPh>
    <rPh sb="4" eb="5">
      <t>ケイ</t>
    </rPh>
    <phoneticPr fontId="2"/>
  </si>
  <si>
    <t>単独河川</t>
    <rPh sb="0" eb="2">
      <t>タンドク</t>
    </rPh>
    <rPh sb="2" eb="4">
      <t>カセン</t>
    </rPh>
    <phoneticPr fontId="2"/>
  </si>
  <si>
    <t>大河原川</t>
    <rPh sb="0" eb="3">
      <t>オオカワラ</t>
    </rPh>
    <rPh sb="3" eb="4">
      <t>カワ</t>
    </rPh>
    <phoneticPr fontId="2"/>
  </si>
  <si>
    <t xml:space="preserve"> 尾道市因島大浜町大字倉谷奥</t>
    <rPh sb="1" eb="4">
      <t>オノミチシ</t>
    </rPh>
    <rPh sb="4" eb="6">
      <t>インノシマ</t>
    </rPh>
    <rPh sb="6" eb="9">
      <t>オオハマチョウ</t>
    </rPh>
    <rPh sb="9" eb="11">
      <t>オオアザ</t>
    </rPh>
    <rPh sb="11" eb="12">
      <t>クラ</t>
    </rPh>
    <rPh sb="12" eb="13">
      <t>タニ</t>
    </rPh>
    <rPh sb="13" eb="14">
      <t>オク</t>
    </rPh>
    <phoneticPr fontId="2"/>
  </si>
  <si>
    <t xml:space="preserve"> 尾道市因島重井町大字広田</t>
    <rPh sb="1" eb="4">
      <t>オノミチシ</t>
    </rPh>
    <rPh sb="4" eb="6">
      <t>インノシマ</t>
    </rPh>
    <rPh sb="6" eb="9">
      <t>シゲイチョウ</t>
    </rPh>
    <rPh sb="9" eb="11">
      <t>オオアザ</t>
    </rPh>
    <rPh sb="11" eb="13">
      <t>ヒロタ</t>
    </rPh>
    <phoneticPr fontId="2"/>
  </si>
  <si>
    <t>大正川水系</t>
    <rPh sb="0" eb="2">
      <t>タイショウ</t>
    </rPh>
    <rPh sb="2" eb="3">
      <t>カワ</t>
    </rPh>
    <rPh sb="3" eb="4">
      <t>ミズ</t>
    </rPh>
    <rPh sb="4" eb="5">
      <t>ケイ</t>
    </rPh>
    <phoneticPr fontId="2"/>
  </si>
  <si>
    <t>準用河川</t>
    <rPh sb="0" eb="1">
      <t>ジュン</t>
    </rPh>
    <rPh sb="1" eb="2">
      <t>ヨウ</t>
    </rPh>
    <rPh sb="2" eb="4">
      <t>カセン</t>
    </rPh>
    <phoneticPr fontId="2"/>
  </si>
  <si>
    <t>大田川水系</t>
    <rPh sb="0" eb="2">
      <t>オオタ</t>
    </rPh>
    <rPh sb="2" eb="3">
      <t>カワ</t>
    </rPh>
    <rPh sb="3" eb="5">
      <t>スイケイ</t>
    </rPh>
    <phoneticPr fontId="2"/>
  </si>
  <si>
    <t>　　　　　　　5580番地先</t>
    <rPh sb="11" eb="12">
      <t>バン</t>
    </rPh>
    <phoneticPr fontId="2"/>
  </si>
  <si>
    <t>栗原川水系</t>
    <rPh sb="0" eb="2">
      <t>クリハラ</t>
    </rPh>
    <rPh sb="2" eb="3">
      <t>カワ</t>
    </rPh>
    <rPh sb="3" eb="5">
      <t>スイケイ</t>
    </rPh>
    <phoneticPr fontId="2"/>
  </si>
  <si>
    <t xml:space="preserve">  尾道市御調町大塔字ナカヤ</t>
    <rPh sb="2" eb="5">
      <t>オノミチシ</t>
    </rPh>
    <rPh sb="5" eb="8">
      <t>ミツギチョウ</t>
    </rPh>
    <rPh sb="8" eb="10">
      <t>ダイトウ</t>
    </rPh>
    <rPh sb="10" eb="11">
      <t>アザ</t>
    </rPh>
    <phoneticPr fontId="2"/>
  </si>
  <si>
    <t xml:space="preserve"> 尾道市御調町白太字落合　　　　　　　</t>
    <rPh sb="1" eb="3">
      <t>オノミチ</t>
    </rPh>
    <rPh sb="3" eb="4">
      <t>シ</t>
    </rPh>
    <rPh sb="4" eb="7">
      <t>ミツギチョウ</t>
    </rPh>
    <rPh sb="7" eb="8">
      <t>シロ</t>
    </rPh>
    <rPh sb="8" eb="9">
      <t>タ</t>
    </rPh>
    <rPh sb="9" eb="10">
      <t>アザ</t>
    </rPh>
    <rPh sb="10" eb="12">
      <t>オチアイ</t>
    </rPh>
    <phoneticPr fontId="2"/>
  </si>
  <si>
    <t xml:space="preserve"> 尾道市御調町大町字西川</t>
    <rPh sb="1" eb="3">
      <t>オノミチ</t>
    </rPh>
    <rPh sb="3" eb="4">
      <t>シ</t>
    </rPh>
    <rPh sb="4" eb="6">
      <t>ミツギ</t>
    </rPh>
    <rPh sb="6" eb="7">
      <t>チョウ</t>
    </rPh>
    <rPh sb="7" eb="9">
      <t>オオマチ</t>
    </rPh>
    <rPh sb="9" eb="10">
      <t>アザ</t>
    </rPh>
    <rPh sb="10" eb="12">
      <t>ニシカワ</t>
    </rPh>
    <phoneticPr fontId="2"/>
  </si>
  <si>
    <t xml:space="preserve"> 尾道市御調町貝ヶ原字千畳敷</t>
    <rPh sb="1" eb="3">
      <t>オノミチ</t>
    </rPh>
    <rPh sb="3" eb="4">
      <t>シ</t>
    </rPh>
    <rPh sb="4" eb="6">
      <t>ミツギ</t>
    </rPh>
    <rPh sb="6" eb="7">
      <t>チョウ</t>
    </rPh>
    <rPh sb="7" eb="8">
      <t>カイ</t>
    </rPh>
    <rPh sb="9" eb="10">
      <t>ハラ</t>
    </rPh>
    <rPh sb="10" eb="11">
      <t>アザ</t>
    </rPh>
    <rPh sb="11" eb="14">
      <t>センジョウジキ</t>
    </rPh>
    <phoneticPr fontId="2"/>
  </si>
  <si>
    <t xml:space="preserve"> 尾道市御調町綾目字後久</t>
    <rPh sb="1" eb="3">
      <t>オノミチ</t>
    </rPh>
    <rPh sb="3" eb="4">
      <t>シ</t>
    </rPh>
    <rPh sb="4" eb="6">
      <t>ミツギ</t>
    </rPh>
    <rPh sb="6" eb="7">
      <t>チョウ</t>
    </rPh>
    <rPh sb="7" eb="8">
      <t>アヤ</t>
    </rPh>
    <rPh sb="8" eb="9">
      <t>メ</t>
    </rPh>
    <rPh sb="9" eb="10">
      <t>アザ</t>
    </rPh>
    <rPh sb="10" eb="11">
      <t>ウシ</t>
    </rPh>
    <rPh sb="11" eb="12">
      <t>ヒサ</t>
    </rPh>
    <phoneticPr fontId="2"/>
  </si>
  <si>
    <t xml:space="preserve"> 三原市八幡町宮内字宮内側</t>
    <rPh sb="1" eb="3">
      <t>ミハラ</t>
    </rPh>
    <rPh sb="3" eb="4">
      <t>シ</t>
    </rPh>
    <rPh sb="4" eb="6">
      <t>ヤハタ</t>
    </rPh>
    <rPh sb="6" eb="7">
      <t>チョウ</t>
    </rPh>
    <rPh sb="7" eb="9">
      <t>ミヤウチ</t>
    </rPh>
    <rPh sb="9" eb="10">
      <t>アザ</t>
    </rPh>
    <rPh sb="10" eb="12">
      <t>ミヤウチ</t>
    </rPh>
    <rPh sb="12" eb="13">
      <t>ガワ</t>
    </rPh>
    <phoneticPr fontId="2"/>
  </si>
  <si>
    <t xml:space="preserve"> 三原市久井町大字吉田字大久保</t>
    <rPh sb="1" eb="3">
      <t>ミハラ</t>
    </rPh>
    <rPh sb="3" eb="4">
      <t>シ</t>
    </rPh>
    <rPh sb="4" eb="6">
      <t>クイ</t>
    </rPh>
    <rPh sb="6" eb="7">
      <t>チョウ</t>
    </rPh>
    <rPh sb="7" eb="9">
      <t>オオアザ</t>
    </rPh>
    <rPh sb="9" eb="11">
      <t>ヨシダ</t>
    </rPh>
    <rPh sb="11" eb="12">
      <t>アザ</t>
    </rPh>
    <rPh sb="12" eb="15">
      <t>オオクボ</t>
    </rPh>
    <phoneticPr fontId="2"/>
  </si>
  <si>
    <t xml:space="preserve"> 尾道市高須町字山波崎</t>
    <rPh sb="1" eb="4">
      <t>オノミチシ</t>
    </rPh>
    <rPh sb="4" eb="7">
      <t>タカスチョウ</t>
    </rPh>
    <rPh sb="7" eb="9">
      <t>アザヤマ</t>
    </rPh>
    <rPh sb="9" eb="11">
      <t>ナミサキ</t>
    </rPh>
    <phoneticPr fontId="2"/>
  </si>
  <si>
    <t xml:space="preserve"> 尾道市瀬戸田町名荷字北野畑</t>
    <rPh sb="1" eb="4">
      <t>オノミチシ</t>
    </rPh>
    <rPh sb="4" eb="8">
      <t>セトダチョウ</t>
    </rPh>
    <rPh sb="8" eb="10">
      <t>メイニ</t>
    </rPh>
    <rPh sb="10" eb="11">
      <t>ジ</t>
    </rPh>
    <rPh sb="11" eb="14">
      <t>キタノバタ</t>
    </rPh>
    <phoneticPr fontId="2"/>
  </si>
  <si>
    <t xml:space="preserve"> 尾道市瀬戸田町名荷字平原</t>
    <rPh sb="1" eb="4">
      <t>オノミチシ</t>
    </rPh>
    <rPh sb="4" eb="8">
      <t>セトダチョウ</t>
    </rPh>
    <rPh sb="8" eb="10">
      <t>メイニ</t>
    </rPh>
    <rPh sb="10" eb="11">
      <t>ジ</t>
    </rPh>
    <rPh sb="11" eb="13">
      <t>ヒラハラ</t>
    </rPh>
    <phoneticPr fontId="2"/>
  </si>
  <si>
    <t xml:space="preserve"> 尾道市御調町白太字後谷</t>
    <rPh sb="1" eb="3">
      <t>オノミチ</t>
    </rPh>
    <rPh sb="3" eb="4">
      <t>シ</t>
    </rPh>
    <rPh sb="4" eb="7">
      <t>ミツギチョウ</t>
    </rPh>
    <rPh sb="7" eb="8">
      <t>シロ</t>
    </rPh>
    <rPh sb="8" eb="9">
      <t>タ</t>
    </rPh>
    <rPh sb="9" eb="10">
      <t>アザ</t>
    </rPh>
    <rPh sb="10" eb="11">
      <t>ウシ</t>
    </rPh>
    <rPh sb="11" eb="12">
      <t>タニ</t>
    </rPh>
    <phoneticPr fontId="2"/>
  </si>
  <si>
    <t xml:space="preserve"> 尾道市御調町大町字城根</t>
    <rPh sb="1" eb="2">
      <t>オ</t>
    </rPh>
    <rPh sb="2" eb="3">
      <t>ミチ</t>
    </rPh>
    <rPh sb="3" eb="4">
      <t>シ</t>
    </rPh>
    <rPh sb="4" eb="7">
      <t>ミツギチョウ</t>
    </rPh>
    <rPh sb="7" eb="9">
      <t>オオマチ</t>
    </rPh>
    <rPh sb="9" eb="10">
      <t>アザ</t>
    </rPh>
    <rPh sb="10" eb="11">
      <t>シロ</t>
    </rPh>
    <rPh sb="11" eb="12">
      <t>ネ</t>
    </rPh>
    <phoneticPr fontId="2"/>
  </si>
  <si>
    <t xml:space="preserve"> 尾道市御調町貝ヶ原字柱ヶ峠</t>
    <rPh sb="1" eb="3">
      <t>オノミチ</t>
    </rPh>
    <rPh sb="3" eb="4">
      <t>シ</t>
    </rPh>
    <rPh sb="4" eb="6">
      <t>ミツギ</t>
    </rPh>
    <rPh sb="6" eb="7">
      <t>チョウ</t>
    </rPh>
    <rPh sb="7" eb="8">
      <t>カイ</t>
    </rPh>
    <rPh sb="9" eb="10">
      <t>ハラ</t>
    </rPh>
    <rPh sb="10" eb="11">
      <t>アザ</t>
    </rPh>
    <rPh sb="11" eb="12">
      <t>ハシラ</t>
    </rPh>
    <rPh sb="13" eb="14">
      <t>トウゲ</t>
    </rPh>
    <phoneticPr fontId="2"/>
  </si>
  <si>
    <t xml:space="preserve"> 尾道市御調町綾目字少田</t>
    <rPh sb="1" eb="3">
      <t>オノミチ</t>
    </rPh>
    <rPh sb="3" eb="4">
      <t>シ</t>
    </rPh>
    <rPh sb="4" eb="6">
      <t>ミツギ</t>
    </rPh>
    <rPh sb="6" eb="7">
      <t>チョウ</t>
    </rPh>
    <rPh sb="7" eb="8">
      <t>アヤ</t>
    </rPh>
    <rPh sb="8" eb="9">
      <t>メ</t>
    </rPh>
    <rPh sb="9" eb="10">
      <t>アザ</t>
    </rPh>
    <rPh sb="10" eb="11">
      <t>ショウ</t>
    </rPh>
    <rPh sb="11" eb="12">
      <t>タ</t>
    </rPh>
    <phoneticPr fontId="2"/>
  </si>
  <si>
    <t xml:space="preserve"> 三原市久井町大字吉田字大迫</t>
    <rPh sb="1" eb="3">
      <t>ミハラ</t>
    </rPh>
    <rPh sb="3" eb="4">
      <t>シ</t>
    </rPh>
    <rPh sb="4" eb="6">
      <t>クイ</t>
    </rPh>
    <rPh sb="6" eb="7">
      <t>チョウ</t>
    </rPh>
    <rPh sb="7" eb="9">
      <t>オオアザ</t>
    </rPh>
    <rPh sb="9" eb="11">
      <t>ヨシダ</t>
    </rPh>
    <rPh sb="11" eb="12">
      <t>アザ</t>
    </rPh>
    <rPh sb="12" eb="14">
      <t>オオサコ</t>
    </rPh>
    <phoneticPr fontId="2"/>
  </si>
  <si>
    <t xml:space="preserve"> 尾道市向東町字馬場の鼻</t>
    <rPh sb="1" eb="3">
      <t>オノミチ</t>
    </rPh>
    <rPh sb="3" eb="4">
      <t>シ</t>
    </rPh>
    <rPh sb="4" eb="5">
      <t>ムカイ</t>
    </rPh>
    <rPh sb="5" eb="6">
      <t>ヒガシ</t>
    </rPh>
    <rPh sb="6" eb="7">
      <t>チョウ</t>
    </rPh>
    <rPh sb="7" eb="8">
      <t>アザ</t>
    </rPh>
    <rPh sb="8" eb="10">
      <t>ババ</t>
    </rPh>
    <rPh sb="11" eb="12">
      <t>ハナ</t>
    </rPh>
    <phoneticPr fontId="2"/>
  </si>
  <si>
    <t xml:space="preserve"> 尾道市因島大浜町大字倉谷越</t>
    <rPh sb="1" eb="4">
      <t>オノミチシ</t>
    </rPh>
    <rPh sb="4" eb="6">
      <t>インノシマ</t>
    </rPh>
    <rPh sb="6" eb="9">
      <t>オオハマチョウ</t>
    </rPh>
    <rPh sb="9" eb="11">
      <t>オオアザ</t>
    </rPh>
    <rPh sb="11" eb="12">
      <t>クラ</t>
    </rPh>
    <rPh sb="12" eb="13">
      <t>タニ</t>
    </rPh>
    <rPh sb="13" eb="14">
      <t>コ</t>
    </rPh>
    <phoneticPr fontId="2"/>
  </si>
  <si>
    <t xml:space="preserve"> 尾道市因島重井町大字大池</t>
    <rPh sb="1" eb="4">
      <t>オノミチシ</t>
    </rPh>
    <rPh sb="4" eb="6">
      <t>インノシマ</t>
    </rPh>
    <rPh sb="6" eb="9">
      <t>シゲイチョウ</t>
    </rPh>
    <rPh sb="9" eb="11">
      <t>オオアザ</t>
    </rPh>
    <rPh sb="11" eb="13">
      <t>オオイケ</t>
    </rPh>
    <phoneticPr fontId="2"/>
  </si>
  <si>
    <t xml:space="preserve"> 尾道市瀬戸田町垂水字池田</t>
    <rPh sb="1" eb="4">
      <t>オノミチシ</t>
    </rPh>
    <rPh sb="4" eb="8">
      <t>セトダチョウ</t>
    </rPh>
    <rPh sb="8" eb="10">
      <t>タルミ</t>
    </rPh>
    <rPh sb="10" eb="11">
      <t>アザ</t>
    </rPh>
    <rPh sb="11" eb="13">
      <t>イケダ</t>
    </rPh>
    <phoneticPr fontId="2"/>
  </si>
  <si>
    <t xml:space="preserve"> 尾道市瀬戸田町名荷字西郷畑</t>
    <rPh sb="1" eb="4">
      <t>オノミチシ</t>
    </rPh>
    <rPh sb="4" eb="8">
      <t>セトダチョウ</t>
    </rPh>
    <rPh sb="8" eb="9">
      <t>ナ</t>
    </rPh>
    <rPh sb="9" eb="10">
      <t>ニ</t>
    </rPh>
    <rPh sb="10" eb="11">
      <t>ジ</t>
    </rPh>
    <rPh sb="11" eb="13">
      <t>サイゴウ</t>
    </rPh>
    <rPh sb="13" eb="14">
      <t>ハタケ</t>
    </rPh>
    <phoneticPr fontId="2"/>
  </si>
  <si>
    <t xml:space="preserve"> 尾道市瀬戸田町名荷字峠</t>
    <rPh sb="1" eb="4">
      <t>オノミチシ</t>
    </rPh>
    <rPh sb="4" eb="8">
      <t>セトダチョウ</t>
    </rPh>
    <rPh sb="8" eb="9">
      <t>ナ</t>
    </rPh>
    <rPh sb="9" eb="10">
      <t>ニ</t>
    </rPh>
    <rPh sb="10" eb="11">
      <t>ジ</t>
    </rPh>
    <rPh sb="11" eb="12">
      <t>トウゲ</t>
    </rPh>
    <phoneticPr fontId="2"/>
  </si>
  <si>
    <t xml:space="preserve"> 尾道市高須町字引地山</t>
    <rPh sb="1" eb="4">
      <t>オノミチシ</t>
    </rPh>
    <rPh sb="4" eb="6">
      <t>タカス</t>
    </rPh>
    <rPh sb="6" eb="7">
      <t>チョウ</t>
    </rPh>
    <rPh sb="7" eb="8">
      <t>アザ</t>
    </rPh>
    <rPh sb="8" eb="9">
      <t>ヒ</t>
    </rPh>
    <rPh sb="9" eb="10">
      <t>チ</t>
    </rPh>
    <rPh sb="10" eb="11">
      <t>ヤマ</t>
    </rPh>
    <phoneticPr fontId="2"/>
  </si>
  <si>
    <t xml:space="preserve"> 芦田川への合流点</t>
    <rPh sb="1" eb="2">
      <t>アシ</t>
    </rPh>
    <rPh sb="2" eb="3">
      <t>タ</t>
    </rPh>
    <rPh sb="3" eb="4">
      <t>カワ</t>
    </rPh>
    <rPh sb="6" eb="8">
      <t>ゴウリュウ</t>
    </rPh>
    <rPh sb="8" eb="9">
      <t>テン</t>
    </rPh>
    <phoneticPr fontId="2"/>
  </si>
  <si>
    <t xml:space="preserve"> 御調川への合流点</t>
    <rPh sb="1" eb="3">
      <t>ミツギ</t>
    </rPh>
    <rPh sb="3" eb="4">
      <t>カワ</t>
    </rPh>
    <rPh sb="6" eb="8">
      <t>ゴウリュウ</t>
    </rPh>
    <rPh sb="8" eb="9">
      <t>テン</t>
    </rPh>
    <phoneticPr fontId="2"/>
  </si>
  <si>
    <t xml:space="preserve"> 綾目川への合流点</t>
    <rPh sb="1" eb="2">
      <t>アヤ</t>
    </rPh>
    <rPh sb="2" eb="3">
      <t>メ</t>
    </rPh>
    <rPh sb="3" eb="4">
      <t>カワ</t>
    </rPh>
    <rPh sb="6" eb="8">
      <t>ゴウリュウ</t>
    </rPh>
    <rPh sb="8" eb="9">
      <t>テン</t>
    </rPh>
    <phoneticPr fontId="2"/>
  </si>
  <si>
    <t xml:space="preserve"> 本郷川への合流点</t>
    <rPh sb="1" eb="3">
      <t>ホンゴウ</t>
    </rPh>
    <rPh sb="3" eb="4">
      <t>カワ</t>
    </rPh>
    <rPh sb="6" eb="8">
      <t>ゴウリュウ</t>
    </rPh>
    <rPh sb="8" eb="9">
      <t>テン</t>
    </rPh>
    <phoneticPr fontId="2"/>
  </si>
  <si>
    <t xml:space="preserve"> 大正川への合流点</t>
    <rPh sb="1" eb="3">
      <t>タイショウ</t>
    </rPh>
    <rPh sb="3" eb="4">
      <t>カワ</t>
    </rPh>
    <rPh sb="6" eb="9">
      <t>ゴウリュウテン</t>
    </rPh>
    <phoneticPr fontId="2"/>
  </si>
  <si>
    <t xml:space="preserve"> 三原市久井町大字江木字西原</t>
    <rPh sb="1" eb="4">
      <t>ミハラシ</t>
    </rPh>
    <rPh sb="4" eb="6">
      <t>クイ</t>
    </rPh>
    <rPh sb="6" eb="7">
      <t>チョウ</t>
    </rPh>
    <rPh sb="7" eb="9">
      <t>オオアザ</t>
    </rPh>
    <rPh sb="9" eb="10">
      <t>エ</t>
    </rPh>
    <rPh sb="10" eb="11">
      <t>キ</t>
    </rPh>
    <rPh sb="11" eb="12">
      <t>アザ</t>
    </rPh>
    <rPh sb="12" eb="14">
      <t>ニシハラ</t>
    </rPh>
    <phoneticPr fontId="2"/>
  </si>
  <si>
    <t xml:space="preserve"> 三原市久井町大字江木字梅ヶ坪</t>
    <rPh sb="1" eb="4">
      <t>ミハラシ</t>
    </rPh>
    <rPh sb="4" eb="6">
      <t>クイ</t>
    </rPh>
    <rPh sb="6" eb="7">
      <t>チョウ</t>
    </rPh>
    <rPh sb="7" eb="9">
      <t>オオアザ</t>
    </rPh>
    <rPh sb="9" eb="10">
      <t>エ</t>
    </rPh>
    <rPh sb="10" eb="11">
      <t>キ</t>
    </rPh>
    <rPh sb="11" eb="12">
      <t>アザ</t>
    </rPh>
    <rPh sb="12" eb="13">
      <t>ウメ</t>
    </rPh>
    <rPh sb="14" eb="15">
      <t>ツボ</t>
    </rPh>
    <phoneticPr fontId="2"/>
  </si>
  <si>
    <t xml:space="preserve">  　193番地先</t>
    <rPh sb="6" eb="7">
      <t>バン</t>
    </rPh>
    <rPh sb="7" eb="8">
      <t>チ</t>
    </rPh>
    <rPh sb="8" eb="9">
      <t>サキ</t>
    </rPh>
    <phoneticPr fontId="2"/>
  </si>
  <si>
    <t>　　　　  　　268番地先</t>
    <rPh sb="11" eb="12">
      <t>バン</t>
    </rPh>
    <rPh sb="12" eb="13">
      <t>チ</t>
    </rPh>
    <rPh sb="13" eb="14">
      <t>サキ</t>
    </rPh>
    <phoneticPr fontId="2"/>
  </si>
  <si>
    <t>　　　　　 　　580番3地先</t>
    <rPh sb="11" eb="12">
      <t>バン</t>
    </rPh>
    <rPh sb="13" eb="14">
      <t>チ</t>
    </rPh>
    <rPh sb="14" eb="15">
      <t>サキ</t>
    </rPh>
    <phoneticPr fontId="2"/>
  </si>
  <si>
    <t>　　　　　　　4785番1地先</t>
    <rPh sb="11" eb="12">
      <t>バン</t>
    </rPh>
    <phoneticPr fontId="2"/>
  </si>
  <si>
    <t>　　　　　　　2325番地先</t>
    <rPh sb="11" eb="12">
      <t>バン</t>
    </rPh>
    <phoneticPr fontId="2"/>
  </si>
  <si>
    <t>　　　　　　　2190番6地先</t>
    <rPh sb="11" eb="12">
      <t>バン</t>
    </rPh>
    <rPh sb="13" eb="14">
      <t>チ</t>
    </rPh>
    <rPh sb="14" eb="15">
      <t>サキ</t>
    </rPh>
    <phoneticPr fontId="2"/>
  </si>
  <si>
    <t>　　　　　　　北側2066番1地先</t>
    <rPh sb="13" eb="14">
      <t>バン</t>
    </rPh>
    <phoneticPr fontId="2"/>
  </si>
  <si>
    <t>　　　　　　　5384番1地先</t>
    <rPh sb="11" eb="12">
      <t>バン</t>
    </rPh>
    <phoneticPr fontId="2"/>
  </si>
  <si>
    <t>　　　　　　　4838番地先</t>
    <rPh sb="11" eb="12">
      <t>バン</t>
    </rPh>
    <phoneticPr fontId="2"/>
  </si>
  <si>
    <t>　　　　　　　1881番地先</t>
    <rPh sb="11" eb="12">
      <t>バン</t>
    </rPh>
    <phoneticPr fontId="2"/>
  </si>
  <si>
    <t>　　　　　　　2272番2地先</t>
    <rPh sb="11" eb="12">
      <t>バン</t>
    </rPh>
    <rPh sb="13" eb="14">
      <t>チ</t>
    </rPh>
    <rPh sb="14" eb="15">
      <t>サキ</t>
    </rPh>
    <phoneticPr fontId="2"/>
  </si>
  <si>
    <t>　　　　　　　　4122番地先</t>
    <rPh sb="12" eb="13">
      <t>バン</t>
    </rPh>
    <rPh sb="13" eb="14">
      <t>チ</t>
    </rPh>
    <rPh sb="14" eb="15">
      <t>サキ</t>
    </rPh>
    <phoneticPr fontId="2"/>
  </si>
  <si>
    <t>　　　　　　　2045番1地先</t>
    <rPh sb="11" eb="12">
      <t>バン</t>
    </rPh>
    <phoneticPr fontId="2"/>
  </si>
  <si>
    <t>　　　　　　　　12番７地先</t>
    <rPh sb="10" eb="11">
      <t>バン</t>
    </rPh>
    <rPh sb="12" eb="13">
      <t>チ</t>
    </rPh>
    <rPh sb="13" eb="14">
      <t>サキ</t>
    </rPh>
    <phoneticPr fontId="2"/>
  </si>
  <si>
    <t>　　　　　　　 998番3地先</t>
    <rPh sb="11" eb="12">
      <t>バン</t>
    </rPh>
    <phoneticPr fontId="2"/>
  </si>
  <si>
    <t>　　　　　　　 976番地先</t>
    <rPh sb="11" eb="12">
      <t>バン</t>
    </rPh>
    <rPh sb="12" eb="13">
      <t>チ</t>
    </rPh>
    <rPh sb="13" eb="14">
      <t>サキ</t>
    </rPh>
    <phoneticPr fontId="2"/>
  </si>
  <si>
    <t>　　　　　　　 560番１地先</t>
    <rPh sb="11" eb="12">
      <t>バン</t>
    </rPh>
    <rPh sb="13" eb="14">
      <t>チ</t>
    </rPh>
    <rPh sb="14" eb="15">
      <t>サキ</t>
    </rPh>
    <phoneticPr fontId="2"/>
  </si>
  <si>
    <t>　　　　　　 　570番地先</t>
    <rPh sb="11" eb="12">
      <t>バン</t>
    </rPh>
    <rPh sb="12" eb="13">
      <t>チ</t>
    </rPh>
    <rPh sb="13" eb="14">
      <t>サキ</t>
    </rPh>
    <phoneticPr fontId="2"/>
  </si>
  <si>
    <t>　　　　　　 　284番地先</t>
    <rPh sb="11" eb="12">
      <t>バン</t>
    </rPh>
    <rPh sb="12" eb="13">
      <t>チ</t>
    </rPh>
    <rPh sb="13" eb="14">
      <t>サキ</t>
    </rPh>
    <phoneticPr fontId="2"/>
  </si>
  <si>
    <t>　　　　　　　 137番地先</t>
    <rPh sb="11" eb="12">
      <t>バン</t>
    </rPh>
    <rPh sb="12" eb="13">
      <t>チ</t>
    </rPh>
    <rPh sb="13" eb="14">
      <t>サキ</t>
    </rPh>
    <phoneticPr fontId="2"/>
  </si>
  <si>
    <t>　　　　　　　 533番地先</t>
    <rPh sb="11" eb="13">
      <t>バンチ</t>
    </rPh>
    <rPh sb="13" eb="14">
      <t>サキ</t>
    </rPh>
    <phoneticPr fontId="2"/>
  </si>
  <si>
    <t>　　　　　　　 289番地先</t>
    <rPh sb="11" eb="13">
      <t>バンチ</t>
    </rPh>
    <rPh sb="13" eb="14">
      <t>サキ</t>
    </rPh>
    <phoneticPr fontId="2"/>
  </si>
  <si>
    <t>　　　　　　　513番地先</t>
    <rPh sb="10" eb="12">
      <t>バンチ</t>
    </rPh>
    <rPh sb="12" eb="13">
      <t>サキ</t>
    </rPh>
    <phoneticPr fontId="2"/>
  </si>
  <si>
    <t>　　　　　　　283番1地先</t>
    <rPh sb="10" eb="11">
      <t>バン</t>
    </rPh>
    <rPh sb="12" eb="13">
      <t>チ</t>
    </rPh>
    <rPh sb="13" eb="14">
      <t>サキ</t>
    </rPh>
    <phoneticPr fontId="2"/>
  </si>
  <si>
    <t>　　　　　　　624番1地先</t>
    <rPh sb="10" eb="11">
      <t>バン</t>
    </rPh>
    <rPh sb="12" eb="13">
      <t>チ</t>
    </rPh>
    <rPh sb="13" eb="14">
      <t>サキ</t>
    </rPh>
    <phoneticPr fontId="2"/>
  </si>
  <si>
    <t>　　　　　　　　657番地先</t>
    <rPh sb="11" eb="12">
      <t>バン</t>
    </rPh>
    <rPh sb="12" eb="13">
      <t>チ</t>
    </rPh>
    <rPh sb="13" eb="14">
      <t>サキ</t>
    </rPh>
    <phoneticPr fontId="2"/>
  </si>
  <si>
    <t>267番地先</t>
    <rPh sb="3" eb="4">
      <t>バン</t>
    </rPh>
    <rPh sb="4" eb="5">
      <t>チ</t>
    </rPh>
    <rPh sb="5" eb="6">
      <t>サキ</t>
    </rPh>
    <phoneticPr fontId="2"/>
  </si>
  <si>
    <t>2.3</t>
    <phoneticPr fontId="2"/>
  </si>
  <si>
    <t xml:space="preserve"> </t>
    <phoneticPr fontId="2"/>
  </si>
  <si>
    <t>　　　　　　　1744番１地先</t>
    <phoneticPr fontId="2"/>
  </si>
  <si>
    <t>　　　　　　　 128番地先</t>
    <phoneticPr fontId="2"/>
  </si>
  <si>
    <t xml:space="preserve"> 三原市深町清国471番地先</t>
    <rPh sb="1" eb="4">
      <t>ミハラシ</t>
    </rPh>
    <rPh sb="4" eb="6">
      <t>フカマチ</t>
    </rPh>
    <rPh sb="6" eb="7">
      <t>キヨ</t>
    </rPh>
    <rPh sb="7" eb="8">
      <t>クニ</t>
    </rPh>
    <rPh sb="11" eb="12">
      <t>バン</t>
    </rPh>
    <rPh sb="12" eb="13">
      <t>チ</t>
    </rPh>
    <rPh sb="13" eb="14">
      <t>サキ</t>
    </rPh>
    <phoneticPr fontId="2"/>
  </si>
  <si>
    <t xml:space="preserve"> 海へ至る</t>
    <rPh sb="1" eb="2">
      <t>ウミ</t>
    </rPh>
    <rPh sb="3" eb="4">
      <t>イタ</t>
    </rPh>
    <phoneticPr fontId="2"/>
  </si>
  <si>
    <t>19.3</t>
    <phoneticPr fontId="2"/>
  </si>
  <si>
    <t>（尾道市分17.8）</t>
    <phoneticPr fontId="2"/>
  </si>
  <si>
    <t xml:space="preserve"> 藤井川への合流点</t>
    <phoneticPr fontId="2"/>
  </si>
  <si>
    <t>5.8</t>
    <phoneticPr fontId="2"/>
  </si>
  <si>
    <t xml:space="preserve"> 上流端</t>
    <phoneticPr fontId="2"/>
  </si>
  <si>
    <t>13.0</t>
    <phoneticPr fontId="2"/>
  </si>
  <si>
    <t>（尾道市分5.0）</t>
    <phoneticPr fontId="2"/>
  </si>
  <si>
    <t>2.1</t>
    <phoneticPr fontId="2"/>
  </si>
  <si>
    <t xml:space="preserve"> 尾道市向東町字寺内前</t>
    <rPh sb="1" eb="3">
      <t>オノミチ</t>
    </rPh>
    <rPh sb="3" eb="4">
      <t>シ</t>
    </rPh>
    <rPh sb="4" eb="5">
      <t>ムカイ</t>
    </rPh>
    <rPh sb="5" eb="6">
      <t>ヒガシ</t>
    </rPh>
    <rPh sb="6" eb="7">
      <t>チョウ</t>
    </rPh>
    <rPh sb="7" eb="8">
      <t>アザ</t>
    </rPh>
    <rPh sb="8" eb="9">
      <t>テラ</t>
    </rPh>
    <rPh sb="9" eb="10">
      <t>ウチ</t>
    </rPh>
    <rPh sb="10" eb="11">
      <t>マエ</t>
    </rPh>
    <phoneticPr fontId="2"/>
  </si>
  <si>
    <t>0.9</t>
    <phoneticPr fontId="2"/>
  </si>
  <si>
    <t>　　　　　　　 283番地先</t>
    <phoneticPr fontId="2"/>
  </si>
  <si>
    <t>　　　　　　　1490番地先</t>
    <phoneticPr fontId="2"/>
  </si>
  <si>
    <t>　　　　　　　1788番地先</t>
    <phoneticPr fontId="2"/>
  </si>
  <si>
    <t>1.6</t>
    <phoneticPr fontId="2"/>
  </si>
  <si>
    <t>　　　　　　　3586番地先</t>
    <phoneticPr fontId="2"/>
  </si>
  <si>
    <t>　　　　　　　3878番地先</t>
    <phoneticPr fontId="2"/>
  </si>
  <si>
    <t>1.1</t>
    <phoneticPr fontId="2"/>
  </si>
  <si>
    <t>　　　　　　　 962番地先</t>
    <phoneticPr fontId="2"/>
  </si>
  <si>
    <t>　　　　　　　297７番地先</t>
    <phoneticPr fontId="2"/>
  </si>
  <si>
    <t xml:space="preserve">  1380番地先（国道橋下流端先まで）</t>
    <rPh sb="6" eb="7">
      <t>バン</t>
    </rPh>
    <rPh sb="7" eb="8">
      <t>チ</t>
    </rPh>
    <rPh sb="8" eb="9">
      <t>サキ</t>
    </rPh>
    <rPh sb="10" eb="12">
      <t>コクドウ</t>
    </rPh>
    <rPh sb="12" eb="13">
      <t>ハシ</t>
    </rPh>
    <rPh sb="13" eb="15">
      <t>カリュウ</t>
    </rPh>
    <rPh sb="15" eb="16">
      <t>ハシ</t>
    </rPh>
    <rPh sb="16" eb="17">
      <t>サキ</t>
    </rPh>
    <phoneticPr fontId="2"/>
  </si>
  <si>
    <t xml:space="preserve"> 尾道市吉和町字徳本</t>
    <rPh sb="1" eb="4">
      <t>オノミチシ</t>
    </rPh>
    <rPh sb="4" eb="6">
      <t>ヨシワ</t>
    </rPh>
    <rPh sb="6" eb="7">
      <t>マチ</t>
    </rPh>
    <rPh sb="7" eb="8">
      <t>アザ</t>
    </rPh>
    <rPh sb="8" eb="9">
      <t>トク</t>
    </rPh>
    <rPh sb="9" eb="10">
      <t>モト</t>
    </rPh>
    <phoneticPr fontId="2"/>
  </si>
  <si>
    <t xml:space="preserve"> 尾道市吉和町字王地</t>
    <rPh sb="1" eb="4">
      <t>オノミチシ</t>
    </rPh>
    <rPh sb="4" eb="6">
      <t>ヨシワ</t>
    </rPh>
    <rPh sb="6" eb="7">
      <t>マチ</t>
    </rPh>
    <rPh sb="7" eb="8">
      <t>アザ</t>
    </rPh>
    <rPh sb="8" eb="9">
      <t>オウ</t>
    </rPh>
    <rPh sb="9" eb="10">
      <t>チ</t>
    </rPh>
    <phoneticPr fontId="2"/>
  </si>
  <si>
    <t xml:space="preserve"> 尾道市栗原町字中野坪</t>
    <rPh sb="1" eb="4">
      <t>オノミチシ</t>
    </rPh>
    <rPh sb="4" eb="6">
      <t>クリハラ</t>
    </rPh>
    <rPh sb="6" eb="7">
      <t>チョウ</t>
    </rPh>
    <rPh sb="7" eb="8">
      <t>アザ</t>
    </rPh>
    <rPh sb="8" eb="9">
      <t>ナカ</t>
    </rPh>
    <rPh sb="9" eb="10">
      <t>ノ</t>
    </rPh>
    <rPh sb="10" eb="11">
      <t>ツボ</t>
    </rPh>
    <phoneticPr fontId="2"/>
  </si>
  <si>
    <t>　　　　　　　3389番2地先</t>
    <rPh sb="11" eb="12">
      <t>バン</t>
    </rPh>
    <phoneticPr fontId="2"/>
  </si>
  <si>
    <t xml:space="preserve">        〃</t>
    <phoneticPr fontId="2"/>
  </si>
  <si>
    <t>1.7</t>
    <phoneticPr fontId="2"/>
  </si>
  <si>
    <t>　　 997番3地先</t>
    <rPh sb="6" eb="7">
      <t>バン</t>
    </rPh>
    <rPh sb="8" eb="9">
      <t>チ</t>
    </rPh>
    <rPh sb="9" eb="10">
      <t>サキ</t>
    </rPh>
    <phoneticPr fontId="2"/>
  </si>
  <si>
    <t>総　　数</t>
    <rPh sb="0" eb="1">
      <t>フサ</t>
    </rPh>
    <rPh sb="3" eb="4">
      <t>カズ</t>
    </rPh>
    <phoneticPr fontId="2"/>
  </si>
  <si>
    <t>宅　　地</t>
    <rPh sb="0" eb="1">
      <t>タク</t>
    </rPh>
    <rPh sb="3" eb="4">
      <t>チ</t>
    </rPh>
    <phoneticPr fontId="2"/>
  </si>
  <si>
    <t>山　　林</t>
    <rPh sb="0" eb="1">
      <t>ヤマ</t>
    </rPh>
    <rPh sb="3" eb="4">
      <t>ハヤシ</t>
    </rPh>
    <phoneticPr fontId="2"/>
  </si>
  <si>
    <t>原　　野</t>
    <rPh sb="0" eb="1">
      <t>ハラ</t>
    </rPh>
    <rPh sb="3" eb="4">
      <t>ノ</t>
    </rPh>
    <phoneticPr fontId="2"/>
  </si>
  <si>
    <t xml:space="preserve"> 海へ至る</t>
    <phoneticPr fontId="2"/>
  </si>
  <si>
    <r>
      <t>　　　　　　　4411番1地先</t>
    </r>
    <r>
      <rPr>
        <sz val="8"/>
        <rFont val="ＭＳ Ｐ明朝"/>
        <family val="1"/>
        <charset val="128"/>
      </rPr>
      <t>（余水吐）</t>
    </r>
    <rPh sb="11" eb="12">
      <t>バン</t>
    </rPh>
    <rPh sb="13" eb="14">
      <t>チ</t>
    </rPh>
    <rPh sb="14" eb="15">
      <t>サキ</t>
    </rPh>
    <rPh sb="16" eb="17">
      <t>ヨ</t>
    </rPh>
    <rPh sb="17" eb="18">
      <t>スイ</t>
    </rPh>
    <rPh sb="18" eb="19">
      <t>ト</t>
    </rPh>
    <phoneticPr fontId="2"/>
  </si>
  <si>
    <t xml:space="preserve"> 海へ至る</t>
    <phoneticPr fontId="2"/>
  </si>
  <si>
    <t>標高は、国土交通省国土地理院の資料によるもので、三角点及び標石のない標高点（※）の値である。</t>
    <rPh sb="0" eb="2">
      <t>ヒョウコウ</t>
    </rPh>
    <rPh sb="15" eb="17">
      <t>シリョウ</t>
    </rPh>
    <rPh sb="24" eb="27">
      <t>サンカクテン</t>
    </rPh>
    <rPh sb="27" eb="28">
      <t>オヨ</t>
    </rPh>
    <rPh sb="29" eb="31">
      <t>ヒョウセキ</t>
    </rPh>
    <rPh sb="34" eb="36">
      <t>ヒョウコウ</t>
    </rPh>
    <rPh sb="36" eb="37">
      <t>テン</t>
    </rPh>
    <rPh sb="41" eb="42">
      <t>アタイ</t>
    </rPh>
    <phoneticPr fontId="2"/>
  </si>
  <si>
    <t xml:space="preserve"> 二級河川栗原川合流点</t>
    <rPh sb="1" eb="3">
      <t>ニキュウ</t>
    </rPh>
    <rPh sb="3" eb="5">
      <t>カセン</t>
    </rPh>
    <rPh sb="5" eb="7">
      <t>クリハラ</t>
    </rPh>
    <rPh sb="7" eb="8">
      <t>カワ</t>
    </rPh>
    <rPh sb="8" eb="10">
      <t>ゴウリュウ</t>
    </rPh>
    <rPh sb="10" eb="11">
      <t>テン</t>
    </rPh>
    <phoneticPr fontId="2"/>
  </si>
  <si>
    <t>上　　流　　端</t>
    <rPh sb="0" eb="1">
      <t>ウエ</t>
    </rPh>
    <rPh sb="3" eb="4">
      <t>リュウ</t>
    </rPh>
    <rPh sb="6" eb="7">
      <t>ハシ</t>
    </rPh>
    <phoneticPr fontId="2"/>
  </si>
  <si>
    <t>下　流　端</t>
    <rPh sb="0" eb="1">
      <t>シタ</t>
    </rPh>
    <rPh sb="2" eb="3">
      <t>リュウ</t>
    </rPh>
    <rPh sb="4" eb="5">
      <t>ハシ</t>
    </rPh>
    <phoneticPr fontId="2"/>
  </si>
  <si>
    <t>年　　次</t>
    <rPh sb="0" eb="1">
      <t>トシ</t>
    </rPh>
    <rPh sb="3" eb="4">
      <t>ツギ</t>
    </rPh>
    <phoneticPr fontId="2"/>
  </si>
  <si>
    <t>1750番1地先</t>
    <rPh sb="4" eb="5">
      <t>バン</t>
    </rPh>
    <rPh sb="6" eb="7">
      <t>チ</t>
    </rPh>
    <rPh sb="7" eb="8">
      <t>サキ</t>
    </rPh>
    <phoneticPr fontId="2"/>
  </si>
  <si>
    <t>539番地先</t>
    <rPh sb="3" eb="4">
      <t>バン</t>
    </rPh>
    <rPh sb="4" eb="5">
      <t>チ</t>
    </rPh>
    <rPh sb="5" eb="6">
      <t>サキ</t>
    </rPh>
    <phoneticPr fontId="2"/>
  </si>
  <si>
    <t>山名</t>
    <rPh sb="0" eb="1">
      <t>ヤマ</t>
    </rPh>
    <rPh sb="1" eb="2">
      <t>メイ</t>
    </rPh>
    <phoneticPr fontId="2"/>
  </si>
  <si>
    <t>位置</t>
    <rPh sb="0" eb="1">
      <t>クライ</t>
    </rPh>
    <rPh sb="1" eb="2">
      <t>オキ</t>
    </rPh>
    <phoneticPr fontId="2"/>
  </si>
  <si>
    <t>標高</t>
    <rPh sb="0" eb="1">
      <t>ヒョウ</t>
    </rPh>
    <rPh sb="1" eb="2">
      <t>コウ</t>
    </rPh>
    <phoneticPr fontId="2"/>
  </si>
  <si>
    <t>鳴滝山</t>
    <rPh sb="0" eb="1">
      <t>ナ</t>
    </rPh>
    <rPh sb="1" eb="2">
      <t>タキ</t>
    </rPh>
    <rPh sb="2" eb="3">
      <t>ヤマ</t>
    </rPh>
    <phoneticPr fontId="2"/>
  </si>
  <si>
    <t>吉和町鳴滝</t>
    <rPh sb="0" eb="1">
      <t>キチ</t>
    </rPh>
    <rPh sb="1" eb="2">
      <t>ワ</t>
    </rPh>
    <rPh sb="2" eb="3">
      <t>マチ</t>
    </rPh>
    <rPh sb="3" eb="4">
      <t>ナル</t>
    </rPh>
    <rPh sb="4" eb="5">
      <t>タキ</t>
    </rPh>
    <phoneticPr fontId="2"/>
  </si>
  <si>
    <t>鳴滝城山</t>
    <rPh sb="0" eb="1">
      <t>ナ</t>
    </rPh>
    <rPh sb="1" eb="2">
      <t>タキ</t>
    </rPh>
    <rPh sb="2" eb="3">
      <t>シロ</t>
    </rPh>
    <rPh sb="3" eb="4">
      <t>ヤマ</t>
    </rPh>
    <phoneticPr fontId="2"/>
  </si>
  <si>
    <t>平木山</t>
    <rPh sb="0" eb="1">
      <t>タイ</t>
    </rPh>
    <rPh sb="1" eb="2">
      <t>キ</t>
    </rPh>
    <rPh sb="2" eb="3">
      <t>ヤマ</t>
    </rPh>
    <phoneticPr fontId="2"/>
  </si>
  <si>
    <t>栗原町門田</t>
    <rPh sb="0" eb="1">
      <t>クリ</t>
    </rPh>
    <rPh sb="1" eb="2">
      <t>ハラ</t>
    </rPh>
    <rPh sb="2" eb="3">
      <t>チョウ</t>
    </rPh>
    <rPh sb="3" eb="4">
      <t>モン</t>
    </rPh>
    <rPh sb="4" eb="5">
      <t>タ</t>
    </rPh>
    <phoneticPr fontId="2"/>
  </si>
  <si>
    <t>高鉢山</t>
    <rPh sb="0" eb="1">
      <t>タカ</t>
    </rPh>
    <rPh sb="1" eb="2">
      <t>ハチ</t>
    </rPh>
    <rPh sb="2" eb="3">
      <t>ヤマ</t>
    </rPh>
    <phoneticPr fontId="2"/>
  </si>
  <si>
    <t>木ノ庄町木門田</t>
    <rPh sb="0" eb="1">
      <t>キ</t>
    </rPh>
    <rPh sb="2" eb="3">
      <t>ショウ</t>
    </rPh>
    <rPh sb="3" eb="4">
      <t>チョウ</t>
    </rPh>
    <rPh sb="4" eb="5">
      <t>キ</t>
    </rPh>
    <rPh sb="5" eb="6">
      <t>モン</t>
    </rPh>
    <rPh sb="6" eb="7">
      <t>タ</t>
    </rPh>
    <phoneticPr fontId="2"/>
  </si>
  <si>
    <t>竜王山</t>
    <rPh sb="0" eb="1">
      <t>リュウ</t>
    </rPh>
    <rPh sb="1" eb="2">
      <t>オウ</t>
    </rPh>
    <rPh sb="2" eb="3">
      <t>ヤマ</t>
    </rPh>
    <phoneticPr fontId="2"/>
  </si>
  <si>
    <t>摩訶衍山</t>
    <rPh sb="0" eb="1">
      <t>マ</t>
    </rPh>
    <rPh sb="1" eb="2">
      <t>カ</t>
    </rPh>
    <rPh sb="2" eb="3">
      <t>エン</t>
    </rPh>
    <rPh sb="3" eb="4">
      <t>ヤマ</t>
    </rPh>
    <phoneticPr fontId="2"/>
  </si>
  <si>
    <t>原田町梶山田</t>
    <rPh sb="0" eb="1">
      <t>ハラ</t>
    </rPh>
    <rPh sb="1" eb="2">
      <t>タ</t>
    </rPh>
    <rPh sb="2" eb="3">
      <t>マチ</t>
    </rPh>
    <rPh sb="3" eb="4">
      <t>カジ</t>
    </rPh>
    <rPh sb="4" eb="5">
      <t>ヤマ</t>
    </rPh>
    <rPh sb="5" eb="6">
      <t>タ</t>
    </rPh>
    <phoneticPr fontId="2"/>
  </si>
  <si>
    <t>永迫山</t>
    <rPh sb="0" eb="1">
      <t>ナガ</t>
    </rPh>
    <rPh sb="1" eb="2">
      <t>ハサマ</t>
    </rPh>
    <rPh sb="2" eb="3">
      <t>ヤマ</t>
    </rPh>
    <phoneticPr fontId="2"/>
  </si>
  <si>
    <t>宇戸山</t>
    <rPh sb="0" eb="1">
      <t>タカ</t>
    </rPh>
    <rPh sb="1" eb="2">
      <t>ト</t>
    </rPh>
    <rPh sb="2" eb="3">
      <t>サン</t>
    </rPh>
    <phoneticPr fontId="2"/>
  </si>
  <si>
    <t>〃</t>
  </si>
  <si>
    <t>青笹山</t>
    <rPh sb="0" eb="1">
      <t>アオ</t>
    </rPh>
    <rPh sb="1" eb="2">
      <t>ササ</t>
    </rPh>
    <rPh sb="2" eb="3">
      <t>ヤマ</t>
    </rPh>
    <phoneticPr fontId="2"/>
  </si>
  <si>
    <t>木ノ庄町木梨山方</t>
    <rPh sb="0" eb="1">
      <t>キ</t>
    </rPh>
    <rPh sb="2" eb="3">
      <t>ショウ</t>
    </rPh>
    <rPh sb="3" eb="4">
      <t>チョウ</t>
    </rPh>
    <rPh sb="4" eb="5">
      <t>キ</t>
    </rPh>
    <rPh sb="5" eb="6">
      <t>ナシ</t>
    </rPh>
    <rPh sb="6" eb="7">
      <t>ヤマ</t>
    </rPh>
    <rPh sb="7" eb="8">
      <t>カタ</t>
    </rPh>
    <phoneticPr fontId="2"/>
  </si>
  <si>
    <t>観音山</t>
    <rPh sb="0" eb="1">
      <t>カン</t>
    </rPh>
    <rPh sb="1" eb="2">
      <t>オン</t>
    </rPh>
    <rPh sb="2" eb="3">
      <t>ヤマ</t>
    </rPh>
    <phoneticPr fontId="2"/>
  </si>
  <si>
    <t>瀬戸田町</t>
    <rPh sb="0" eb="1">
      <t>セ</t>
    </rPh>
    <rPh sb="1" eb="2">
      <t>ト</t>
    </rPh>
    <rPh sb="2" eb="3">
      <t>タ</t>
    </rPh>
    <rPh sb="3" eb="4">
      <t>マチ</t>
    </rPh>
    <phoneticPr fontId="2"/>
  </si>
  <si>
    <t>牡蠣山</t>
    <rPh sb="0" eb="1">
      <t>オス</t>
    </rPh>
    <rPh sb="1" eb="2">
      <t>カキ</t>
    </rPh>
    <rPh sb="2" eb="3">
      <t>ヤマ</t>
    </rPh>
    <phoneticPr fontId="2"/>
  </si>
  <si>
    <t>瀬戸田町・因島原町</t>
    <rPh sb="0" eb="1">
      <t>セ</t>
    </rPh>
    <rPh sb="1" eb="2">
      <t>ト</t>
    </rPh>
    <rPh sb="2" eb="3">
      <t>タ</t>
    </rPh>
    <rPh sb="3" eb="4">
      <t>マチ</t>
    </rPh>
    <rPh sb="5" eb="6">
      <t>イン</t>
    </rPh>
    <rPh sb="6" eb="7">
      <t>シマ</t>
    </rPh>
    <rPh sb="7" eb="8">
      <t>ハラ</t>
    </rPh>
    <rPh sb="8" eb="9">
      <t>マチ</t>
    </rPh>
    <phoneticPr fontId="2"/>
  </si>
  <si>
    <t>奥山（観音山）</t>
    <rPh sb="0" eb="1">
      <t>オク</t>
    </rPh>
    <rPh sb="1" eb="2">
      <t>ヤマ</t>
    </rPh>
    <rPh sb="3" eb="4">
      <t>カン</t>
    </rPh>
    <rPh sb="4" eb="5">
      <t>オト</t>
    </rPh>
    <rPh sb="5" eb="6">
      <t>ヤマ</t>
    </rPh>
    <phoneticPr fontId="2"/>
  </si>
  <si>
    <t>因島三庄町</t>
    <rPh sb="0" eb="1">
      <t>イン</t>
    </rPh>
    <rPh sb="1" eb="2">
      <t>シマ</t>
    </rPh>
    <rPh sb="2" eb="3">
      <t>サン</t>
    </rPh>
    <rPh sb="3" eb="4">
      <t>ショウ</t>
    </rPh>
    <rPh sb="4" eb="5">
      <t>マチ</t>
    </rPh>
    <phoneticPr fontId="2"/>
  </si>
  <si>
    <t>高根山</t>
    <rPh sb="0" eb="1">
      <t>タカ</t>
    </rPh>
    <rPh sb="1" eb="2">
      <t>ネ</t>
    </rPh>
    <rPh sb="2" eb="3">
      <t>ヤマ</t>
    </rPh>
    <phoneticPr fontId="2"/>
  </si>
  <si>
    <t>天狗山</t>
    <rPh sb="0" eb="1">
      <t>テン</t>
    </rPh>
    <rPh sb="1" eb="2">
      <t>イヌ</t>
    </rPh>
    <rPh sb="2" eb="3">
      <t>ヤマ</t>
    </rPh>
    <phoneticPr fontId="2"/>
  </si>
  <si>
    <t>因島中庄町</t>
    <rPh sb="0" eb="1">
      <t>イン</t>
    </rPh>
    <rPh sb="1" eb="2">
      <t>シマ</t>
    </rPh>
    <rPh sb="2" eb="3">
      <t>ナカ</t>
    </rPh>
    <rPh sb="3" eb="4">
      <t>ショウ</t>
    </rPh>
    <rPh sb="4" eb="5">
      <t>マチ</t>
    </rPh>
    <phoneticPr fontId="2"/>
  </si>
  <si>
    <t>高見山</t>
    <rPh sb="0" eb="1">
      <t>タカ</t>
    </rPh>
    <rPh sb="1" eb="2">
      <t>ケン</t>
    </rPh>
    <rPh sb="2" eb="3">
      <t>ヤマ</t>
    </rPh>
    <phoneticPr fontId="2"/>
  </si>
  <si>
    <t>向島町</t>
    <rPh sb="0" eb="1">
      <t>ムカイ</t>
    </rPh>
    <rPh sb="1" eb="2">
      <t>シマ</t>
    </rPh>
    <rPh sb="2" eb="3">
      <t>マチ</t>
    </rPh>
    <phoneticPr fontId="2"/>
  </si>
  <si>
    <t>青影山（城山）</t>
    <rPh sb="0" eb="1">
      <t>アオ</t>
    </rPh>
    <rPh sb="1" eb="2">
      <t>カゲ</t>
    </rPh>
    <rPh sb="2" eb="3">
      <t>ヤマ</t>
    </rPh>
    <rPh sb="4" eb="5">
      <t>シロ</t>
    </rPh>
    <rPh sb="5" eb="6">
      <t>ヤマ</t>
    </rPh>
    <phoneticPr fontId="2"/>
  </si>
  <si>
    <t>龍王山（権現山）</t>
    <rPh sb="0" eb="1">
      <t>リュウ</t>
    </rPh>
    <rPh sb="1" eb="2">
      <t>オウ</t>
    </rPh>
    <rPh sb="2" eb="3">
      <t>ヤマ</t>
    </rPh>
    <rPh sb="4" eb="5">
      <t>ケン</t>
    </rPh>
    <rPh sb="5" eb="6">
      <t>ウツツ</t>
    </rPh>
    <rPh sb="6" eb="7">
      <t>ヤマ</t>
    </rPh>
    <phoneticPr fontId="2"/>
  </si>
  <si>
    <t>因島田熊町</t>
    <rPh sb="0" eb="1">
      <t>イン</t>
    </rPh>
    <rPh sb="1" eb="2">
      <t>シマ</t>
    </rPh>
    <rPh sb="2" eb="3">
      <t>タ</t>
    </rPh>
    <rPh sb="3" eb="4">
      <t>クマ</t>
    </rPh>
    <rPh sb="4" eb="5">
      <t>チョウ</t>
    </rPh>
    <phoneticPr fontId="2"/>
  </si>
  <si>
    <t>白滝山</t>
    <rPh sb="0" eb="1">
      <t>シロ</t>
    </rPh>
    <rPh sb="1" eb="2">
      <t>タキ</t>
    </rPh>
    <rPh sb="2" eb="3">
      <t>ヤマ</t>
    </rPh>
    <phoneticPr fontId="2"/>
  </si>
  <si>
    <t>因島重井町</t>
    <rPh sb="0" eb="1">
      <t>イン</t>
    </rPh>
    <rPh sb="1" eb="2">
      <t>シマ</t>
    </rPh>
    <rPh sb="2" eb="3">
      <t>シゲル</t>
    </rPh>
    <rPh sb="3" eb="4">
      <t>セイ</t>
    </rPh>
    <rPh sb="4" eb="5">
      <t>マチ</t>
    </rPh>
    <phoneticPr fontId="2"/>
  </si>
  <si>
    <t>天狗山（浅間山）</t>
    <rPh sb="0" eb="1">
      <t>テン</t>
    </rPh>
    <rPh sb="1" eb="2">
      <t>イヌ</t>
    </rPh>
    <rPh sb="2" eb="3">
      <t>ヤマ</t>
    </rPh>
    <rPh sb="4" eb="5">
      <t>アサ</t>
    </rPh>
    <rPh sb="5" eb="6">
      <t>アイダ</t>
    </rPh>
    <rPh sb="6" eb="7">
      <t>ヤマ</t>
    </rPh>
    <phoneticPr fontId="2"/>
  </si>
  <si>
    <t>因島土生町</t>
    <rPh sb="0" eb="1">
      <t>イン</t>
    </rPh>
    <rPh sb="1" eb="2">
      <t>シマ</t>
    </rPh>
    <rPh sb="2" eb="3">
      <t>ツチ</t>
    </rPh>
    <rPh sb="3" eb="4">
      <t>ショウ</t>
    </rPh>
    <rPh sb="4" eb="5">
      <t>チョウ</t>
    </rPh>
    <phoneticPr fontId="2"/>
  </si>
  <si>
    <t>　　　〃　　　畑　　</t>
    <rPh sb="7" eb="8">
      <t>ハタ</t>
    </rPh>
    <phoneticPr fontId="2"/>
  </si>
  <si>
    <t>　　　〃　　小原</t>
    <rPh sb="6" eb="7">
      <t>ショウ</t>
    </rPh>
    <rPh sb="7" eb="8">
      <t>ハラ</t>
    </rPh>
    <phoneticPr fontId="2"/>
  </si>
  <si>
    <t>　　　　〃　　梶山田</t>
    <rPh sb="7" eb="8">
      <t>カジ</t>
    </rPh>
    <rPh sb="8" eb="9">
      <t>ヤマ</t>
    </rPh>
    <rPh sb="9" eb="10">
      <t>タ</t>
    </rPh>
    <phoneticPr fontId="2"/>
  </si>
  <si>
    <t>平成</t>
    <rPh sb="0" eb="2">
      <t>ヘイセイ</t>
    </rPh>
    <phoneticPr fontId="2"/>
  </si>
  <si>
    <t>備考</t>
    <rPh sb="0" eb="2">
      <t>ビコウ</t>
    </rPh>
    <phoneticPr fontId="2"/>
  </si>
  <si>
    <t xml:space="preserve"> 東経　 133度02分59秒～133度17分49秒</t>
    <rPh sb="1" eb="2">
      <t>ヒガシ</t>
    </rPh>
    <rPh sb="2" eb="3">
      <t>ヘ</t>
    </rPh>
    <rPh sb="8" eb="9">
      <t>ド</t>
    </rPh>
    <rPh sb="11" eb="12">
      <t>フン</t>
    </rPh>
    <rPh sb="14" eb="15">
      <t>ビョウ</t>
    </rPh>
    <phoneticPr fontId="2"/>
  </si>
  <si>
    <t xml:space="preserve"> 北緯　　34度15分22秒 ～ 34度34分23秒</t>
    <rPh sb="1" eb="3">
      <t>ホクイ</t>
    </rPh>
    <phoneticPr fontId="2"/>
  </si>
  <si>
    <t xml:space="preserve"> 尾道市</t>
    <rPh sb="1" eb="3">
      <t>オノミチ</t>
    </rPh>
    <phoneticPr fontId="2"/>
  </si>
  <si>
    <t xml:space="preserve"> 広島県</t>
    <rPh sb="1" eb="4">
      <t>ヒロシマケン</t>
    </rPh>
    <phoneticPr fontId="2"/>
  </si>
  <si>
    <t xml:space="preserve"> 日本全国</t>
    <rPh sb="1" eb="3">
      <t>ニホン</t>
    </rPh>
    <rPh sb="3" eb="5">
      <t>ゼンコク</t>
    </rPh>
    <phoneticPr fontId="2"/>
  </si>
  <si>
    <t>２． 主    な    島</t>
    <phoneticPr fontId="2"/>
  </si>
  <si>
    <t>３． 主    な    山</t>
    <phoneticPr fontId="2"/>
  </si>
  <si>
    <t>４． 主  要  河  川</t>
    <rPh sb="3" eb="4">
      <t>シュ</t>
    </rPh>
    <rPh sb="6" eb="7">
      <t>ヨウ</t>
    </rPh>
    <rPh sb="9" eb="10">
      <t>カワ</t>
    </rPh>
    <rPh sb="12" eb="13">
      <t>カワ</t>
    </rPh>
    <phoneticPr fontId="2"/>
  </si>
  <si>
    <t>５． 地  目  別  土  地  面  積</t>
    <rPh sb="3" eb="4">
      <t>チ</t>
    </rPh>
    <rPh sb="6" eb="7">
      <t>モク</t>
    </rPh>
    <rPh sb="9" eb="10">
      <t>ベツ</t>
    </rPh>
    <rPh sb="12" eb="13">
      <t>ツチ</t>
    </rPh>
    <rPh sb="15" eb="16">
      <t>チ</t>
    </rPh>
    <rPh sb="18" eb="19">
      <t>メン</t>
    </rPh>
    <rPh sb="21" eb="22">
      <t>セキ</t>
    </rPh>
    <phoneticPr fontId="2"/>
  </si>
  <si>
    <t>注 ：</t>
    <phoneticPr fontId="2"/>
  </si>
  <si>
    <t>（単位　 ｍ）</t>
    <phoneticPr fontId="2"/>
  </si>
  <si>
    <t>（単位  ㎡）</t>
    <rPh sb="1" eb="3">
      <t>タンイ</t>
    </rPh>
    <phoneticPr fontId="2"/>
  </si>
  <si>
    <t>（単位  k㎡、 km）</t>
    <rPh sb="1" eb="3">
      <t>タンイ</t>
    </rPh>
    <phoneticPr fontId="2"/>
  </si>
  <si>
    <t>（単位  km）</t>
    <rPh sb="1" eb="3">
      <t>タンイ</t>
    </rPh>
    <phoneticPr fontId="2"/>
  </si>
  <si>
    <t>（１） 市役所の位置、市域、距離は、国土交通省国土地理院の資料による。</t>
    <rPh sb="4" eb="7">
      <t>シヤクショ</t>
    </rPh>
    <rPh sb="8" eb="10">
      <t>イチ</t>
    </rPh>
    <rPh sb="11" eb="13">
      <t>シイキ</t>
    </rPh>
    <rPh sb="14" eb="16">
      <t>キョリ</t>
    </rPh>
    <rPh sb="18" eb="20">
      <t>コクド</t>
    </rPh>
    <rPh sb="20" eb="22">
      <t>コウツウ</t>
    </rPh>
    <rPh sb="22" eb="23">
      <t>ショウ</t>
    </rPh>
    <rPh sb="23" eb="25">
      <t>コクド</t>
    </rPh>
    <rPh sb="25" eb="27">
      <t>チリ</t>
    </rPh>
    <rPh sb="27" eb="28">
      <t>イン</t>
    </rPh>
    <rPh sb="29" eb="31">
      <t>シリョウ</t>
    </rPh>
    <phoneticPr fontId="2"/>
  </si>
  <si>
    <t>注 ：</t>
    <phoneticPr fontId="2"/>
  </si>
  <si>
    <t>（２） ※のデータは、(財)日本離島センター発行 「SHIMADAS（シマダス）」 （平成１６年７月３１日発行）による。</t>
    <rPh sb="12" eb="13">
      <t>ザイ</t>
    </rPh>
    <rPh sb="14" eb="16">
      <t>ニホン</t>
    </rPh>
    <rPh sb="16" eb="18">
      <t>リトウ</t>
    </rPh>
    <rPh sb="22" eb="24">
      <t>ハッコウ</t>
    </rPh>
    <rPh sb="43" eb="45">
      <t>ヘイセイ</t>
    </rPh>
    <rPh sb="47" eb="48">
      <t>ネン</t>
    </rPh>
    <rPh sb="49" eb="50">
      <t>ガツ</t>
    </rPh>
    <rPh sb="52" eb="53">
      <t>ニチ</t>
    </rPh>
    <rPh sb="53" eb="55">
      <t>ハッコウ</t>
    </rPh>
    <phoneticPr fontId="2"/>
  </si>
  <si>
    <t>（１） 各年1月1日現在</t>
    <rPh sb="4" eb="6">
      <t>カクネン</t>
    </rPh>
    <rPh sb="7" eb="8">
      <t>ガツ</t>
    </rPh>
    <rPh sb="9" eb="10">
      <t>ニチ</t>
    </rPh>
    <rPh sb="10" eb="12">
      <t>ゲンザイ</t>
    </rPh>
    <phoneticPr fontId="2"/>
  </si>
  <si>
    <t>（２） この面積には非課税面積は含んでいない。</t>
    <phoneticPr fontId="2"/>
  </si>
  <si>
    <t>（３） 固定資産概要調書による。</t>
    <phoneticPr fontId="2"/>
  </si>
  <si>
    <t>　285.09k㎡</t>
    <phoneticPr fontId="2"/>
  </si>
  <si>
    <t>(2009)</t>
  </si>
  <si>
    <t>(2010)</t>
  </si>
  <si>
    <t>(2011)</t>
  </si>
  <si>
    <t>(2012)</t>
  </si>
  <si>
    <t>(2013)</t>
  </si>
  <si>
    <t>(2014)</t>
  </si>
  <si>
    <t>(2015)</t>
  </si>
  <si>
    <t xml:space="preserve"> 尾道市木ノ庄町木梨字化貞</t>
    <rPh sb="1" eb="4">
      <t>オノミチシ</t>
    </rPh>
    <rPh sb="4" eb="5">
      <t>キ</t>
    </rPh>
    <rPh sb="6" eb="7">
      <t>ショウ</t>
    </rPh>
    <rPh sb="7" eb="8">
      <t>チョウ</t>
    </rPh>
    <rPh sb="8" eb="9">
      <t>キ</t>
    </rPh>
    <rPh sb="9" eb="10">
      <t>ナシ</t>
    </rPh>
    <rPh sb="11" eb="12">
      <t>カ</t>
    </rPh>
    <rPh sb="12" eb="13">
      <t>サダ</t>
    </rPh>
    <phoneticPr fontId="2"/>
  </si>
  <si>
    <t xml:space="preserve"> 1380番地先（国道橋下流端）</t>
    <rPh sb="5" eb="6">
      <t>バン</t>
    </rPh>
    <rPh sb="6" eb="7">
      <t>チ</t>
    </rPh>
    <rPh sb="7" eb="8">
      <t>サキ</t>
    </rPh>
    <rPh sb="9" eb="11">
      <t>コクドウ</t>
    </rPh>
    <rPh sb="11" eb="12">
      <t>ハシ</t>
    </rPh>
    <rPh sb="12" eb="14">
      <t>カリュウ</t>
    </rPh>
    <rPh sb="14" eb="15">
      <t>ハシ</t>
    </rPh>
    <phoneticPr fontId="2"/>
  </si>
  <si>
    <t>　　　　　　　1308番地先(倉谷越橋)</t>
    <rPh sb="11" eb="12">
      <t>バン</t>
    </rPh>
    <rPh sb="12" eb="13">
      <t>チ</t>
    </rPh>
    <rPh sb="13" eb="14">
      <t>サキ</t>
    </rPh>
    <rPh sb="15" eb="17">
      <t>クラタニ</t>
    </rPh>
    <rPh sb="17" eb="18">
      <t>エツ</t>
    </rPh>
    <rPh sb="18" eb="19">
      <t>バシ</t>
    </rPh>
    <phoneticPr fontId="2"/>
  </si>
  <si>
    <t xml:space="preserve"> 尾道市瀬戸田町林</t>
    <rPh sb="1" eb="4">
      <t>オノミチシ</t>
    </rPh>
    <rPh sb="4" eb="8">
      <t>セトダチョウ</t>
    </rPh>
    <rPh sb="8" eb="9">
      <t>ハヤシ</t>
    </rPh>
    <phoneticPr fontId="2"/>
  </si>
  <si>
    <t xml:space="preserve"> 尾道市瀬戸田町林字蓮見岩</t>
    <rPh sb="1" eb="4">
      <t>オノミチシ</t>
    </rPh>
    <rPh sb="4" eb="8">
      <t>セトダチョウ</t>
    </rPh>
    <rPh sb="8" eb="9">
      <t>ハヤシ</t>
    </rPh>
    <rPh sb="9" eb="10">
      <t>アザ</t>
    </rPh>
    <rPh sb="10" eb="11">
      <t>レン</t>
    </rPh>
    <rPh sb="11" eb="12">
      <t>ミ</t>
    </rPh>
    <rPh sb="12" eb="13">
      <t>イワ</t>
    </rPh>
    <phoneticPr fontId="2"/>
  </si>
  <si>
    <t>　　　　　　　3277番1地先</t>
    <rPh sb="11" eb="12">
      <t>バン</t>
    </rPh>
    <phoneticPr fontId="2"/>
  </si>
  <si>
    <t>県道路河川管理課</t>
    <rPh sb="0" eb="1">
      <t>ケン</t>
    </rPh>
    <rPh sb="1" eb="3">
      <t>ドウロ</t>
    </rPh>
    <rPh sb="3" eb="5">
      <t>カセン</t>
    </rPh>
    <rPh sb="5" eb="7">
      <t>カンリ</t>
    </rPh>
    <rPh sb="7" eb="8">
      <t>カ</t>
    </rPh>
    <phoneticPr fontId="2"/>
  </si>
  <si>
    <t>（２） 面積は国土交通省国土地理院 「平成27年全国都道府県市区町村別面積調」 による。</t>
    <phoneticPr fontId="2"/>
  </si>
  <si>
    <t>8,479.45k㎡</t>
    <phoneticPr fontId="2"/>
  </si>
  <si>
    <t>377,970.75k㎡</t>
    <phoneticPr fontId="2"/>
  </si>
  <si>
    <t>（１） 面積は国土交通省国土地理院 「平成27年全国都道府県市区町村別面積調」 による。</t>
    <phoneticPr fontId="2"/>
  </si>
  <si>
    <t>各年１月１日現在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</si>
  <si>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（単位  千円）</t>
    <phoneticPr fontId="2"/>
  </si>
  <si>
    <t>６．  土  地  評  価  額</t>
    <rPh sb="4" eb="5">
      <t>ツチ</t>
    </rPh>
    <rPh sb="7" eb="8">
      <t>チ</t>
    </rPh>
    <rPh sb="10" eb="11">
      <t>ヒョウ</t>
    </rPh>
    <rPh sb="13" eb="14">
      <t>アタイ</t>
    </rPh>
    <rPh sb="16" eb="17">
      <t>ガク</t>
    </rPh>
    <phoneticPr fontId="2"/>
  </si>
  <si>
    <t>-</t>
    <phoneticPr fontId="2"/>
  </si>
  <si>
    <t>市街化調整区域</t>
    <rPh sb="0" eb="1">
      <t>シ</t>
    </rPh>
    <rPh sb="1" eb="2">
      <t>マチ</t>
    </rPh>
    <rPh sb="2" eb="3">
      <t>カ</t>
    </rPh>
    <rPh sb="3" eb="4">
      <t>チョウ</t>
    </rPh>
    <rPh sb="4" eb="5">
      <t>セイ</t>
    </rPh>
    <rPh sb="5" eb="6">
      <t>ク</t>
    </rPh>
    <rPh sb="6" eb="7">
      <t>イキ</t>
    </rPh>
    <phoneticPr fontId="2"/>
  </si>
  <si>
    <t>市街化区域</t>
    <rPh sb="0" eb="1">
      <t>シ</t>
    </rPh>
    <rPh sb="1" eb="2">
      <t>マチ</t>
    </rPh>
    <rPh sb="2" eb="3">
      <t>カ</t>
    </rPh>
    <rPh sb="3" eb="4">
      <t>ク</t>
    </rPh>
    <rPh sb="4" eb="5">
      <t>イキ</t>
    </rPh>
    <phoneticPr fontId="2"/>
  </si>
  <si>
    <t>内訳</t>
    <rPh sb="0" eb="2">
      <t>ウチワケ</t>
    </rPh>
    <phoneticPr fontId="2"/>
  </si>
  <si>
    <t>都市計画区域</t>
    <rPh sb="0" eb="1">
      <t>ミヤコ</t>
    </rPh>
    <rPh sb="1" eb="2">
      <t>シ</t>
    </rPh>
    <rPh sb="2" eb="3">
      <t>ケイ</t>
    </rPh>
    <rPh sb="3" eb="4">
      <t>ガ</t>
    </rPh>
    <rPh sb="4" eb="5">
      <t>ク</t>
    </rPh>
    <rPh sb="5" eb="6">
      <t>イキ</t>
    </rPh>
    <phoneticPr fontId="2"/>
  </si>
  <si>
    <t>広 島 県 公 告</t>
    <rPh sb="0" eb="1">
      <t>ヒロ</t>
    </rPh>
    <rPh sb="2" eb="3">
      <t>シマ</t>
    </rPh>
    <rPh sb="4" eb="5">
      <t>ケン</t>
    </rPh>
    <rPh sb="6" eb="7">
      <t>コウ</t>
    </rPh>
    <rPh sb="8" eb="9">
      <t>コク</t>
    </rPh>
    <phoneticPr fontId="2"/>
  </si>
  <si>
    <t>区分</t>
    <rPh sb="0" eb="2">
      <t>クブン</t>
    </rPh>
    <phoneticPr fontId="2"/>
  </si>
  <si>
    <t>市まちづくり推進課</t>
  </si>
  <si>
    <t>（単位  ha）</t>
    <rPh sb="1" eb="3">
      <t>タンイ</t>
    </rPh>
    <phoneticPr fontId="2"/>
  </si>
  <si>
    <t>因島瀬戸田都市計画区域</t>
    <rPh sb="0" eb="2">
      <t>インノシマ</t>
    </rPh>
    <rPh sb="2" eb="5">
      <t>セトダ</t>
    </rPh>
    <rPh sb="5" eb="7">
      <t>トシ</t>
    </rPh>
    <rPh sb="7" eb="9">
      <t>ケイカク</t>
    </rPh>
    <rPh sb="9" eb="11">
      <t>クイキ</t>
    </rPh>
    <phoneticPr fontId="2"/>
  </si>
  <si>
    <t>-</t>
    <phoneticPr fontId="2"/>
  </si>
  <si>
    <t>平 成  7 年 1 2 月 2 5 日</t>
    <rPh sb="0" eb="1">
      <t>ヒラ</t>
    </rPh>
    <rPh sb="2" eb="3">
      <t>シゲル</t>
    </rPh>
    <rPh sb="7" eb="8">
      <t>ネン</t>
    </rPh>
    <rPh sb="13" eb="14">
      <t>ガツ</t>
    </rPh>
    <rPh sb="19" eb="20">
      <t>ヒ</t>
    </rPh>
    <phoneticPr fontId="2"/>
  </si>
  <si>
    <t>御調都市計画区域</t>
    <rPh sb="0" eb="2">
      <t>ミツギ</t>
    </rPh>
    <rPh sb="2" eb="4">
      <t>トシ</t>
    </rPh>
    <rPh sb="4" eb="6">
      <t>ケイカク</t>
    </rPh>
    <rPh sb="6" eb="8">
      <t>クイキ</t>
    </rPh>
    <phoneticPr fontId="2"/>
  </si>
  <si>
    <t>広 島 県 告 示 第 3 7 8 号</t>
    <rPh sb="0" eb="1">
      <t>ヒロ</t>
    </rPh>
    <rPh sb="2" eb="3">
      <t>シマ</t>
    </rPh>
    <rPh sb="4" eb="5">
      <t>ケン</t>
    </rPh>
    <rPh sb="6" eb="7">
      <t>コク</t>
    </rPh>
    <rPh sb="8" eb="9">
      <t>シメス</t>
    </rPh>
    <rPh sb="10" eb="11">
      <t>ダイ</t>
    </rPh>
    <rPh sb="18" eb="19">
      <t>ゴウ</t>
    </rPh>
    <phoneticPr fontId="2"/>
  </si>
  <si>
    <t>平 成 24 年 4 月 5 日</t>
    <rPh sb="0" eb="1">
      <t>ヒラ</t>
    </rPh>
    <rPh sb="2" eb="3">
      <t>シゲル</t>
    </rPh>
    <rPh sb="7" eb="8">
      <t>トシ</t>
    </rPh>
    <rPh sb="11" eb="12">
      <t>ガツ</t>
    </rPh>
    <rPh sb="15" eb="16">
      <t>ニチ</t>
    </rPh>
    <phoneticPr fontId="2"/>
  </si>
  <si>
    <t>区　　　　　　　　　　　　　　　　　　　分</t>
    <rPh sb="0" eb="1">
      <t>ク</t>
    </rPh>
    <rPh sb="20" eb="21">
      <t>ブン</t>
    </rPh>
    <phoneticPr fontId="2"/>
  </si>
  <si>
    <t>備後圏都市計画区域</t>
    <rPh sb="0" eb="2">
      <t>ビンゴ</t>
    </rPh>
    <rPh sb="2" eb="3">
      <t>ケン</t>
    </rPh>
    <rPh sb="3" eb="5">
      <t>トシ</t>
    </rPh>
    <rPh sb="5" eb="7">
      <t>ケイカク</t>
    </rPh>
    <rPh sb="7" eb="9">
      <t>クイキ</t>
    </rPh>
    <phoneticPr fontId="2"/>
  </si>
  <si>
    <t>７． 都 市 計 画 区 域 の 面 積</t>
    <rPh sb="3" eb="4">
      <t>ミヤコ</t>
    </rPh>
    <rPh sb="5" eb="6">
      <t>シ</t>
    </rPh>
    <rPh sb="7" eb="8">
      <t>ケイ</t>
    </rPh>
    <rPh sb="9" eb="10">
      <t>ガ</t>
    </rPh>
    <rPh sb="11" eb="12">
      <t>ク</t>
    </rPh>
    <rPh sb="13" eb="14">
      <t>イキ</t>
    </rPh>
    <rPh sb="17" eb="18">
      <t>メン</t>
    </rPh>
    <rPh sb="19" eb="20">
      <t>セキ</t>
    </rPh>
    <phoneticPr fontId="2"/>
  </si>
  <si>
    <t>　　　　１ 　土　地・気　象</t>
    <rPh sb="7" eb="8">
      <t>ツチ</t>
    </rPh>
    <rPh sb="9" eb="10">
      <t>チ</t>
    </rPh>
    <rPh sb="11" eb="12">
      <t>キ</t>
    </rPh>
    <rPh sb="13" eb="14">
      <t>ゾウ</t>
    </rPh>
    <phoneticPr fontId="2"/>
  </si>
  <si>
    <t>合計</t>
    <rPh sb="0" eb="1">
      <t>ゴウ</t>
    </rPh>
    <rPh sb="1" eb="2">
      <t>ケイ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</si>
  <si>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</si>
  <si>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工業地域</t>
    <rPh sb="0" eb="2">
      <t>コウギョウ</t>
    </rPh>
    <rPh sb="2" eb="4">
      <t>チイキ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</si>
  <si>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</si>
  <si>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</si>
  <si>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</si>
  <si>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</si>
  <si>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第二種住居地域</t>
    <rPh sb="0" eb="1">
      <t>ダイ</t>
    </rPh>
    <rPh sb="1" eb="3">
      <t>ニシュ</t>
    </rPh>
    <rPh sb="3" eb="5">
      <t>ジュウキョ</t>
    </rPh>
    <rPh sb="5" eb="7">
      <t>チイキ</t>
    </rPh>
    <phoneticPr fontId="2"/>
  </si>
  <si>
    <t>第一種住居地域</t>
    <rPh sb="0" eb="1">
      <t>ダイ</t>
    </rPh>
    <rPh sb="1" eb="3">
      <t>イッシュ</t>
    </rPh>
    <rPh sb="3" eb="5">
      <t>ジュウキョ</t>
    </rPh>
    <rPh sb="5" eb="7">
      <t>チイキ</t>
    </rPh>
    <phoneticPr fontId="2"/>
  </si>
  <si>
    <t>第二種中高層住居専用地域</t>
    <rPh sb="0" eb="1">
      <t>ダイ</t>
    </rPh>
    <rPh sb="1" eb="2">
      <t>ニ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</si>
  <si>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第一種中高層住居専用地域</t>
    <rPh sb="0" eb="1">
      <t>ダイ</t>
    </rPh>
    <rPh sb="1" eb="2">
      <t>１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</si>
  <si>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第二種低層住居専用地域</t>
    <rPh sb="0" eb="1">
      <t>ダイ</t>
    </rPh>
    <rPh sb="1" eb="2">
      <t>ニ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</si>
  <si>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　一　種　低　層　住　居　専　用　地　域</t>
    <rPh sb="0" eb="1">
      <t>ダイ</t>
    </rPh>
    <rPh sb="2" eb="3">
      <t>イチ</t>
    </rPh>
    <rPh sb="4" eb="5">
      <t>シュ</t>
    </rPh>
    <rPh sb="6" eb="7">
      <t>テイ</t>
    </rPh>
    <rPh sb="8" eb="9">
      <t>ソウ</t>
    </rPh>
    <rPh sb="10" eb="11">
      <t>ジュウ</t>
    </rPh>
    <rPh sb="12" eb="13">
      <t>キョ</t>
    </rPh>
    <rPh sb="14" eb="15">
      <t>アツム</t>
    </rPh>
    <rPh sb="16" eb="17">
      <t>ヨウ</t>
    </rPh>
    <rPh sb="18" eb="19">
      <t>チ</t>
    </rPh>
    <rPh sb="20" eb="21">
      <t>イキ</t>
    </rPh>
    <phoneticPr fontId="2"/>
  </si>
  <si>
    <t>(2014)</t>
    <phoneticPr fontId="2"/>
  </si>
  <si>
    <t>平成26年</t>
    <rPh sb="0" eb="2">
      <t>ヘイセイ</t>
    </rPh>
    <rPh sb="4" eb="5">
      <t>ネン</t>
    </rPh>
    <phoneticPr fontId="2"/>
  </si>
  <si>
    <t>区　　　分</t>
    <phoneticPr fontId="2"/>
  </si>
  <si>
    <t>市まちづくり推進課</t>
    <rPh sb="0" eb="1">
      <t>シ</t>
    </rPh>
    <rPh sb="6" eb="8">
      <t>スイシン</t>
    </rPh>
    <rPh sb="8" eb="9">
      <t>カ</t>
    </rPh>
    <phoneticPr fontId="2"/>
  </si>
  <si>
    <t>4. 5</t>
    <phoneticPr fontId="2"/>
  </si>
  <si>
    <t>（2012）</t>
    <phoneticPr fontId="2"/>
  </si>
  <si>
    <t>平成24年</t>
    <rPh sb="0" eb="2">
      <t>ヘイセイ</t>
    </rPh>
    <rPh sb="4" eb="5">
      <t>ネン</t>
    </rPh>
    <phoneticPr fontId="2"/>
  </si>
  <si>
    <t>８． 用 途 地 域 の 指 定 面 積</t>
    <rPh sb="3" eb="4">
      <t>ヨウ</t>
    </rPh>
    <rPh sb="5" eb="6">
      <t>ト</t>
    </rPh>
    <rPh sb="7" eb="8">
      <t>チ</t>
    </rPh>
    <rPh sb="9" eb="10">
      <t>イキ</t>
    </rPh>
    <rPh sb="13" eb="14">
      <t>ユビ</t>
    </rPh>
    <rPh sb="15" eb="16">
      <t>サダム</t>
    </rPh>
    <rPh sb="17" eb="18">
      <t>メン</t>
    </rPh>
    <rPh sb="19" eb="20">
      <t>セキ</t>
    </rPh>
    <phoneticPr fontId="2"/>
  </si>
  <si>
    <t>（３） 「）」付きは準正常値（資料の一部が欠けているが、その数が許容する範囲内である値）を示す。</t>
    <rPh sb="7" eb="8">
      <t>ツ</t>
    </rPh>
    <rPh sb="10" eb="11">
      <t>ジュン</t>
    </rPh>
    <rPh sb="11" eb="14">
      <t>セイジョウチ</t>
    </rPh>
    <rPh sb="15" eb="17">
      <t>シリョウ</t>
    </rPh>
    <rPh sb="18" eb="20">
      <t>イチブ</t>
    </rPh>
    <rPh sb="21" eb="22">
      <t>カ</t>
    </rPh>
    <rPh sb="30" eb="31">
      <t>カズ</t>
    </rPh>
    <rPh sb="32" eb="34">
      <t>キョヨウ</t>
    </rPh>
    <rPh sb="36" eb="39">
      <t>ハンイナイ</t>
    </rPh>
    <rPh sb="42" eb="43">
      <t>アタイ</t>
    </rPh>
    <rPh sb="45" eb="46">
      <t>シメ</t>
    </rPh>
    <phoneticPr fontId="2"/>
  </si>
  <si>
    <t>（２） ※印は、極値が２つ以上ある場合で、起日は新しい方を示している。</t>
    <rPh sb="5" eb="6">
      <t>シルシ</t>
    </rPh>
    <rPh sb="8" eb="10">
      <t>キョクチ</t>
    </rPh>
    <rPh sb="13" eb="15">
      <t>イジョウ</t>
    </rPh>
    <rPh sb="17" eb="19">
      <t>バアイ</t>
    </rPh>
    <rPh sb="21" eb="22">
      <t>オ</t>
    </rPh>
    <rPh sb="22" eb="23">
      <t>ヒ</t>
    </rPh>
    <rPh sb="24" eb="25">
      <t>アタラ</t>
    </rPh>
    <rPh sb="27" eb="28">
      <t>ホウ</t>
    </rPh>
    <rPh sb="29" eb="30">
      <t>シメ</t>
    </rPh>
    <phoneticPr fontId="2"/>
  </si>
  <si>
    <t>（１） 観測地点は福山</t>
    <rPh sb="4" eb="6">
      <t>カンソク</t>
    </rPh>
    <rPh sb="6" eb="8">
      <t>チテン</t>
    </rPh>
    <rPh sb="9" eb="11">
      <t>フクヤマ</t>
    </rPh>
    <phoneticPr fontId="2"/>
  </si>
  <si>
    <t>30.5）</t>
    <phoneticPr fontId="2"/>
  </si>
  <si>
    <t>77）</t>
    <phoneticPr fontId="2"/>
  </si>
  <si>
    <t>-0.9）</t>
    <phoneticPr fontId="2"/>
  </si>
  <si>
    <t>17.0）</t>
    <phoneticPr fontId="2"/>
  </si>
  <si>
    <t>9.0）</t>
    <phoneticPr fontId="2"/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</si>
  <si>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</si>
  <si>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</si>
  <si>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</si>
  <si>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</si>
  <si>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</si>
  <si>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</si>
  <si>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</si>
  <si>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</si>
  <si>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</si>
  <si>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</si>
  <si>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</si>
  <si>
    <t>1月</t>
    <rPh sb="1" eb="2">
      <t>ガツ</t>
    </rPh>
    <phoneticPr fontId="2"/>
  </si>
  <si>
    <t>湿  度</t>
    <rPh sb="0" eb="1">
      <t>シツ</t>
    </rPh>
    <rPh sb="3" eb="4">
      <t>ド</t>
    </rPh>
    <phoneticPr fontId="2"/>
  </si>
  <si>
    <t>起  日</t>
    <rPh sb="0" eb="1">
      <t>オ</t>
    </rPh>
    <rPh sb="3" eb="4">
      <t>ヒ</t>
    </rPh>
    <phoneticPr fontId="2"/>
  </si>
  <si>
    <t>最  低</t>
    <rPh sb="0" eb="1">
      <t>サイ</t>
    </rPh>
    <rPh sb="3" eb="4">
      <t>テイ</t>
    </rPh>
    <phoneticPr fontId="2"/>
  </si>
  <si>
    <t>最  高</t>
    <rPh sb="0" eb="1">
      <t>サイ</t>
    </rPh>
    <rPh sb="3" eb="4">
      <t>コウ</t>
    </rPh>
    <phoneticPr fontId="2"/>
  </si>
  <si>
    <t>日最大</t>
    <rPh sb="0" eb="1">
      <t>ヒ</t>
    </rPh>
    <rPh sb="1" eb="2">
      <t>サイ</t>
    </rPh>
    <rPh sb="2" eb="3">
      <t>ダイ</t>
    </rPh>
    <phoneticPr fontId="2"/>
  </si>
  <si>
    <t>合  計</t>
    <rPh sb="0" eb="1">
      <t>ア</t>
    </rPh>
    <rPh sb="3" eb="4">
      <t>ケイ</t>
    </rPh>
    <phoneticPr fontId="2"/>
  </si>
  <si>
    <t>相  対</t>
    <rPh sb="0" eb="1">
      <t>ソウ</t>
    </rPh>
    <rPh sb="3" eb="4">
      <t>タイ</t>
    </rPh>
    <phoneticPr fontId="2"/>
  </si>
  <si>
    <t>極　　　　値</t>
    <rPh sb="0" eb="1">
      <t>キョク</t>
    </rPh>
    <rPh sb="5" eb="6">
      <t>アタイ</t>
    </rPh>
    <phoneticPr fontId="2"/>
  </si>
  <si>
    <t>平均気温</t>
    <rPh sb="0" eb="2">
      <t>ヘイキン</t>
    </rPh>
    <rPh sb="2" eb="4">
      <t>キオン</t>
    </rPh>
    <phoneticPr fontId="2"/>
  </si>
  <si>
    <t>降　水　量</t>
    <rPh sb="0" eb="1">
      <t>タカシ</t>
    </rPh>
    <rPh sb="2" eb="3">
      <t>ミズ</t>
    </rPh>
    <rPh sb="4" eb="5">
      <t>リョウ</t>
    </rPh>
    <phoneticPr fontId="2"/>
  </si>
  <si>
    <t>平  均</t>
    <rPh sb="0" eb="1">
      <t>ヒラ</t>
    </rPh>
    <rPh sb="3" eb="4">
      <t>タモツ</t>
    </rPh>
    <phoneticPr fontId="2"/>
  </si>
  <si>
    <t>気　　　　　　　　　　温</t>
    <rPh sb="0" eb="1">
      <t>キ</t>
    </rPh>
    <rPh sb="11" eb="12">
      <t>アツシ</t>
    </rPh>
    <phoneticPr fontId="2"/>
  </si>
  <si>
    <t>年   月</t>
    <rPh sb="0" eb="1">
      <t>トシ</t>
    </rPh>
    <rPh sb="4" eb="5">
      <t>ツキ</t>
    </rPh>
    <phoneticPr fontId="2"/>
  </si>
  <si>
    <t>広島地方気象台</t>
    <rPh sb="0" eb="2">
      <t>ヒロシマ</t>
    </rPh>
    <rPh sb="2" eb="4">
      <t>チホウ</t>
    </rPh>
    <rPh sb="4" eb="6">
      <t>キショウ</t>
    </rPh>
    <rPh sb="6" eb="7">
      <t>ダイ</t>
    </rPh>
    <phoneticPr fontId="2"/>
  </si>
  <si>
    <t>（単位   ℃、 ％、 mm）</t>
    <phoneticPr fontId="2"/>
  </si>
  <si>
    <t>９． 年 次 別 及 び 月 別 気 象</t>
    <rPh sb="3" eb="4">
      <t>トシ</t>
    </rPh>
    <rPh sb="5" eb="6">
      <t>ツギ</t>
    </rPh>
    <rPh sb="7" eb="8">
      <t>ベツ</t>
    </rPh>
    <rPh sb="9" eb="10">
      <t>オヨ</t>
    </rPh>
    <rPh sb="13" eb="14">
      <t>ツキ</t>
    </rPh>
    <rPh sb="15" eb="16">
      <t>ベツ</t>
    </rPh>
    <rPh sb="17" eb="18">
      <t>キ</t>
    </rPh>
    <rPh sb="19" eb="20">
      <t>ゾウ</t>
    </rPh>
    <phoneticPr fontId="2"/>
  </si>
  <si>
    <t>　１ 　土　地 ・ 気　象</t>
    <rPh sb="4" eb="5">
      <t>ツチ</t>
    </rPh>
    <rPh sb="6" eb="7">
      <t>チ</t>
    </rPh>
    <rPh sb="10" eb="11">
      <t>キ</t>
    </rPh>
    <rPh sb="12" eb="13">
      <t>ゾウ</t>
    </rPh>
    <phoneticPr fontId="2"/>
  </si>
  <si>
    <t>1　土地・気象</t>
    <rPh sb="2" eb="4">
      <t>トチ</t>
    </rPh>
    <rPh sb="5" eb="7">
      <t>キショウ</t>
    </rPh>
    <phoneticPr fontId="2"/>
  </si>
  <si>
    <t>1.　尾道市の位置及び面積</t>
    <rPh sb="3" eb="6">
      <t>オノミチシ</t>
    </rPh>
    <rPh sb="7" eb="9">
      <t>イチ</t>
    </rPh>
    <rPh sb="9" eb="10">
      <t>オヨ</t>
    </rPh>
    <rPh sb="11" eb="13">
      <t>メンセキ</t>
    </rPh>
    <phoneticPr fontId="2"/>
  </si>
  <si>
    <t>2.　主な島</t>
    <rPh sb="3" eb="4">
      <t>オモ</t>
    </rPh>
    <rPh sb="5" eb="6">
      <t>シマ</t>
    </rPh>
    <phoneticPr fontId="2"/>
  </si>
  <si>
    <t>3.　主な山</t>
    <rPh sb="3" eb="4">
      <t>オモ</t>
    </rPh>
    <rPh sb="5" eb="6">
      <t>ヤマ</t>
    </rPh>
    <phoneticPr fontId="2"/>
  </si>
  <si>
    <t>4.　主要河川</t>
    <rPh sb="3" eb="5">
      <t>シュヨウ</t>
    </rPh>
    <rPh sb="5" eb="7">
      <t>カセン</t>
    </rPh>
    <phoneticPr fontId="2"/>
  </si>
  <si>
    <t>5.　地目別土地面積</t>
    <rPh sb="3" eb="5">
      <t>チモク</t>
    </rPh>
    <rPh sb="5" eb="6">
      <t>ベツ</t>
    </rPh>
    <rPh sb="6" eb="8">
      <t>トチ</t>
    </rPh>
    <rPh sb="8" eb="10">
      <t>メンセキ</t>
    </rPh>
    <phoneticPr fontId="2"/>
  </si>
  <si>
    <t>6.　土地評価額</t>
    <rPh sb="3" eb="5">
      <t>トチ</t>
    </rPh>
    <rPh sb="5" eb="8">
      <t>ヒョウカガク</t>
    </rPh>
    <phoneticPr fontId="2"/>
  </si>
  <si>
    <t>7.　都市計画区域の面積</t>
    <rPh sb="3" eb="5">
      <t>トシ</t>
    </rPh>
    <rPh sb="5" eb="7">
      <t>ケイカク</t>
    </rPh>
    <rPh sb="7" eb="9">
      <t>クイキ</t>
    </rPh>
    <rPh sb="10" eb="12">
      <t>メンセキ</t>
    </rPh>
    <phoneticPr fontId="2"/>
  </si>
  <si>
    <t>8.　用途地域の指定面積の推移</t>
    <rPh sb="3" eb="5">
      <t>ヨウト</t>
    </rPh>
    <rPh sb="5" eb="7">
      <t>チイキ</t>
    </rPh>
    <rPh sb="8" eb="10">
      <t>シテイ</t>
    </rPh>
    <rPh sb="10" eb="12">
      <t>メンセキ</t>
    </rPh>
    <rPh sb="13" eb="15">
      <t>スイイ</t>
    </rPh>
    <phoneticPr fontId="2"/>
  </si>
  <si>
    <t>9.　年次別及び月別気象</t>
  </si>
  <si>
    <t>平成27年（2015年）版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</si>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</sst>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0.0_ "/>
    <numFmt numFmtId="177" formatCode="m/d;@"/>
    <numFmt numFmtId="178" formatCode="#,##0.0_ "/>
    <numFmt numFmtId="179" formatCode="#,##0.00;&quot;△ &quot;#,##0.00"/>
    <numFmt numFmtId="180" formatCode="#,##0.0;&quot;△ &quot;#,##0.0"/>
    <numFmt numFmtId="181" formatCode="#,##0;&quot;△ &quot;#,##0"/>
    <numFmt numFmtId="182" formatCode="\ @"/>
    <numFmt numFmtId="183" formatCode="0.0_);[Red]\(0.0\)"/>
    <numFmt numFmtId="184" formatCode="@\ "/>
    <numFmt numFmtId="185" formatCode="0.00_ "/>
    <numFmt numFmtId="186" formatCode="#,##0_ 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</cellStyleXfs>
  <cellXfs count="36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6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</xf>
    <xf numFmtId="181" fontId="8" fillId="0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distributed" vertical="center" indent="1"/>
      <protection locked="0"/>
    </xf>
    <xf numFmtId="176" fontId="3" fillId="0" borderId="16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13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distributed" vertical="center" indent="1"/>
      <protection locked="0"/>
    </xf>
    <xf numFmtId="0" fontId="3" fillId="0" borderId="17" xfId="0" applyFont="1" applyFill="1" applyBorder="1" applyAlignment="1" applyProtection="1">
      <alignment horizontal="distributed" vertical="center" indent="1"/>
      <protection locked="0"/>
    </xf>
    <xf numFmtId="0" fontId="3" fillId="0" borderId="18" xfId="0" applyFont="1" applyFill="1" applyBorder="1" applyAlignment="1" applyProtection="1">
      <alignment horizontal="right" vertical="center"/>
      <protection locked="0"/>
    </xf>
    <xf numFmtId="0" fontId="3" fillId="0" borderId="19" xfId="0" applyFont="1" applyFill="1" applyBorder="1" applyAlignment="1" applyProtection="1">
      <alignment horizontal="distributed" vertical="center" indent="1"/>
    </xf>
    <xf numFmtId="0" fontId="3" fillId="0" borderId="15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0" xfId="0" applyFont="1" applyFill="1" applyBorder="1" applyAlignment="1" applyProtection="1">
      <alignment horizontal="centerContinuous" vertical="center"/>
    </xf>
    <xf numFmtId="0" fontId="3" fillId="0" borderId="21" xfId="0" applyFont="1" applyFill="1" applyBorder="1" applyAlignment="1" applyProtection="1">
      <alignment horizontal="left" vertical="center" indent="1"/>
    </xf>
    <xf numFmtId="0" fontId="6" fillId="0" borderId="17" xfId="0" applyFont="1" applyBorder="1" applyAlignment="1"/>
    <xf numFmtId="0" fontId="6" fillId="0" borderId="0" xfId="0" applyFont="1" applyAlignment="1"/>
    <xf numFmtId="0" fontId="6" fillId="0" borderId="17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17" xfId="0" applyFont="1" applyFill="1" applyBorder="1" applyAlignment="1" applyProtection="1">
      <alignment horizontal="right"/>
      <protection locked="0"/>
    </xf>
    <xf numFmtId="0" fontId="6" fillId="0" borderId="0" xfId="0" applyFont="1" applyFill="1" applyAlignment="1" applyProtection="1">
      <protection locked="0"/>
    </xf>
    <xf numFmtId="0" fontId="6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Alignment="1" applyProtection="1"/>
    <xf numFmtId="0" fontId="6" fillId="0" borderId="17" xfId="0" applyFont="1" applyBorder="1" applyAlignment="1" applyProtection="1"/>
    <xf numFmtId="0" fontId="6" fillId="0" borderId="17" xfId="0" applyFont="1" applyFill="1" applyBorder="1" applyAlignment="1" applyProtection="1">
      <alignment horizontal="right" shrinkToFit="1"/>
    </xf>
    <xf numFmtId="0" fontId="3" fillId="0" borderId="22" xfId="0" applyFont="1" applyFill="1" applyBorder="1" applyAlignment="1">
      <alignment horizontal="centerContinuous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3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left" vertical="center" indent="1"/>
    </xf>
    <xf numFmtId="0" fontId="6" fillId="0" borderId="19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indent="7"/>
    </xf>
    <xf numFmtId="0" fontId="6" fillId="0" borderId="13" xfId="0" applyFont="1" applyFill="1" applyBorder="1" applyAlignment="1">
      <alignment horizontal="left" vertical="center" indent="1"/>
    </xf>
    <xf numFmtId="0" fontId="6" fillId="0" borderId="19" xfId="0" applyFont="1" applyFill="1" applyBorder="1" applyAlignment="1">
      <alignment horizontal="left" vertical="center" indent="5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 indent="4"/>
    </xf>
    <xf numFmtId="0" fontId="6" fillId="0" borderId="13" xfId="0" applyFont="1" applyFill="1" applyBorder="1" applyAlignment="1">
      <alignment horizontal="left" vertical="center" indent="5"/>
    </xf>
    <xf numFmtId="0" fontId="6" fillId="0" borderId="13" xfId="0" applyFont="1" applyFill="1" applyBorder="1" applyAlignment="1">
      <alignment horizontal="left" vertical="center" indent="6"/>
    </xf>
    <xf numFmtId="0" fontId="6" fillId="0" borderId="13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horizontal="left" vertical="center" indent="6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left" vertical="center" indent="6"/>
    </xf>
    <xf numFmtId="0" fontId="6" fillId="0" borderId="2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 indent="2"/>
    </xf>
    <xf numFmtId="0" fontId="6" fillId="0" borderId="24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left" vertical="center" indent="1"/>
    </xf>
    <xf numFmtId="0" fontId="6" fillId="0" borderId="24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0" fontId="6" fillId="0" borderId="19" xfId="0" applyFont="1" applyFill="1" applyBorder="1" applyAlignment="1">
      <alignment horizontal="centerContinuous" vertical="center"/>
    </xf>
    <xf numFmtId="0" fontId="6" fillId="0" borderId="24" xfId="0" applyFont="1" applyFill="1" applyBorder="1" applyAlignment="1">
      <alignment horizontal="distributed" vertical="center" indent="2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181" fontId="8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19" xfId="0" applyFont="1" applyFill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181" fontId="30" fillId="0" borderId="0" xfId="0" applyNumberFormat="1" applyFont="1" applyFill="1" applyBorder="1" applyAlignment="1" applyProtection="1">
      <alignment horizontal="right" vertical="center"/>
    </xf>
    <xf numFmtId="0" fontId="3" fillId="0" borderId="27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Alignment="1" applyProtection="1">
      <alignment horizontal="right" vertical="center" indent="4"/>
      <protection locked="0"/>
    </xf>
    <xf numFmtId="180" fontId="3" fillId="0" borderId="21" xfId="0" applyNumberFormat="1" applyFont="1" applyFill="1" applyBorder="1" applyAlignment="1" applyProtection="1">
      <alignment horizontal="right" vertical="center" indent="4"/>
      <protection locked="0"/>
    </xf>
    <xf numFmtId="182" fontId="3" fillId="0" borderId="15" xfId="0" applyNumberFormat="1" applyFont="1" applyFill="1" applyBorder="1" applyAlignment="1" applyProtection="1">
      <alignment horizontal="left" vertical="center" indent="1"/>
    </xf>
    <xf numFmtId="182" fontId="3" fillId="0" borderId="0" xfId="0" applyNumberFormat="1" applyFont="1" applyFill="1" applyBorder="1" applyAlignment="1" applyProtection="1">
      <alignment horizontal="left" vertical="center" indent="1"/>
    </xf>
    <xf numFmtId="182" fontId="3" fillId="0" borderId="0" xfId="0" applyNumberFormat="1" applyFont="1" applyFill="1" applyBorder="1" applyAlignment="1" applyProtection="1">
      <alignment vertical="center"/>
    </xf>
    <xf numFmtId="182" fontId="3" fillId="0" borderId="0" xfId="0" applyNumberFormat="1" applyFont="1" applyFill="1" applyBorder="1" applyAlignment="1" applyProtection="1">
      <alignment horizontal="left" vertical="center"/>
    </xf>
    <xf numFmtId="182" fontId="3" fillId="0" borderId="0" xfId="0" applyNumberFormat="1" applyFont="1" applyFill="1" applyBorder="1" applyAlignment="1" applyProtection="1">
      <alignment vertical="center" shrinkToFit="1"/>
    </xf>
    <xf numFmtId="182" fontId="3" fillId="0" borderId="17" xfId="0" applyNumberFormat="1" applyFont="1" applyFill="1" applyBorder="1" applyAlignment="1" applyProtection="1">
      <alignment horizontal="left" vertical="center" indent="1"/>
    </xf>
    <xf numFmtId="0" fontId="3" fillId="0" borderId="22" xfId="0" applyFont="1" applyFill="1" applyBorder="1" applyAlignment="1" applyProtection="1">
      <alignment horizontal="distributed" vertical="center" indent="1"/>
    </xf>
    <xf numFmtId="0" fontId="3" fillId="0" borderId="23" xfId="0" applyFont="1" applyFill="1" applyBorder="1" applyAlignment="1" applyProtection="1">
      <alignment horizontal="distributed" vertical="center" indent="1"/>
    </xf>
    <xf numFmtId="0" fontId="6" fillId="0" borderId="24" xfId="0" applyFont="1" applyFill="1" applyBorder="1" applyAlignment="1">
      <alignment horizontal="right" vertical="center" indent="2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29" xfId="0" applyFont="1" applyFill="1" applyBorder="1" applyAlignment="1" applyProtection="1">
      <alignment horizontal="distributed" vertical="center" justifyLastLine="1"/>
      <protection locked="0"/>
    </xf>
    <xf numFmtId="0" fontId="3" fillId="0" borderId="30" xfId="0" applyFont="1" applyFill="1" applyBorder="1" applyAlignment="1" applyProtection="1">
      <alignment horizontal="distributed" vertical="center" justifyLastLine="1"/>
      <protection locked="0"/>
    </xf>
    <xf numFmtId="0" fontId="3" fillId="0" borderId="3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/>
    </xf>
    <xf numFmtId="0" fontId="3" fillId="0" borderId="28" xfId="0" applyFont="1" applyFill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3" fillId="0" borderId="13" xfId="0" quotePrefix="1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horizontal="center" vertical="center" shrinkToFit="1"/>
    </xf>
    <xf numFmtId="0" fontId="9" fillId="0" borderId="18" xfId="0" quotePrefix="1" applyFont="1" applyFill="1" applyBorder="1" applyAlignment="1" applyProtection="1">
      <alignment horizontal="left" vertical="center"/>
    </xf>
    <xf numFmtId="0" fontId="3" fillId="0" borderId="15" xfId="0" applyFont="1" applyFill="1" applyBorder="1" applyAlignment="1">
      <alignment horizontal="right" vertical="center"/>
    </xf>
    <xf numFmtId="38" fontId="3" fillId="0" borderId="32" xfId="33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9" fillId="0" borderId="17" xfId="0" applyFont="1" applyBorder="1" applyAlignment="1" applyProtection="1">
      <alignment vertical="center"/>
    </xf>
    <xf numFmtId="0" fontId="6" fillId="0" borderId="24" xfId="0" quotePrefix="1" applyFont="1" applyFill="1" applyBorder="1" applyAlignment="1">
      <alignment horizontal="left" vertical="center" indent="2"/>
    </xf>
    <xf numFmtId="0" fontId="6" fillId="0" borderId="24" xfId="0" applyFont="1" applyFill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176" fontId="6" fillId="0" borderId="24" xfId="0" applyNumberFormat="1" applyFont="1" applyFill="1" applyBorder="1" applyAlignment="1">
      <alignment horizontal="left" vertical="center" indent="2"/>
    </xf>
    <xf numFmtId="0" fontId="6" fillId="0" borderId="28" xfId="0" applyFont="1" applyFill="1" applyBorder="1" applyAlignment="1">
      <alignment horizontal="left" vertical="center" indent="2"/>
    </xf>
    <xf numFmtId="0" fontId="6" fillId="0" borderId="25" xfId="0" applyFont="1" applyFill="1" applyBorder="1" applyAlignment="1">
      <alignment horizontal="left" vertical="center" indent="2"/>
    </xf>
    <xf numFmtId="0" fontId="6" fillId="0" borderId="28" xfId="0" quotePrefix="1" applyFont="1" applyFill="1" applyBorder="1" applyAlignment="1">
      <alignment horizontal="left" vertical="center" indent="2"/>
    </xf>
    <xf numFmtId="181" fontId="30" fillId="0" borderId="25" xfId="0" applyNumberFormat="1" applyFont="1" applyFill="1" applyBorder="1" applyAlignment="1" applyProtection="1">
      <alignment horizontal="right" vertical="center" shrinkToFit="1"/>
    </xf>
    <xf numFmtId="181" fontId="30" fillId="0" borderId="17" xfId="0" applyNumberFormat="1" applyFont="1" applyFill="1" applyBorder="1" applyAlignment="1" applyProtection="1">
      <alignment horizontal="right" vertical="center" shrinkToFit="1"/>
    </xf>
    <xf numFmtId="176" fontId="3" fillId="0" borderId="15" xfId="0" applyNumberFormat="1" applyFont="1" applyFill="1" applyBorder="1" applyAlignment="1" applyProtection="1">
      <alignment horizontal="left" vertical="center"/>
      <protection locked="0"/>
    </xf>
    <xf numFmtId="176" fontId="3" fillId="0" borderId="0" xfId="0" applyNumberFormat="1" applyFont="1" applyFill="1" applyBorder="1" applyAlignment="1" applyProtection="1">
      <alignment horizontal="left" vertical="center"/>
      <protection locked="0"/>
    </xf>
    <xf numFmtId="179" fontId="3" fillId="0" borderId="22" xfId="0" applyNumberFormat="1" applyFont="1" applyFill="1" applyBorder="1" applyAlignment="1" applyProtection="1">
      <alignment horizontal="right" vertical="center" indent="3"/>
      <protection locked="0"/>
    </xf>
    <xf numFmtId="0" fontId="3" fillId="0" borderId="19" xfId="0" applyNumberFormat="1" applyFont="1" applyFill="1" applyBorder="1" applyAlignment="1" applyProtection="1">
      <alignment horizontal="right" vertical="center" indent="3"/>
      <protection locked="0"/>
    </xf>
    <xf numFmtId="185" fontId="3" fillId="0" borderId="27" xfId="0" applyNumberFormat="1" applyFont="1" applyFill="1" applyBorder="1" applyAlignment="1" applyProtection="1">
      <alignment horizontal="right" vertical="center" indent="3"/>
      <protection locked="0"/>
    </xf>
    <xf numFmtId="0" fontId="3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indent="1"/>
      <protection locked="0"/>
    </xf>
    <xf numFmtId="38" fontId="31" fillId="0" borderId="17" xfId="33" applyFont="1" applyFill="1" applyBorder="1" applyAlignment="1" applyProtection="1">
      <alignment horizontal="right" vertical="center" indent="1"/>
    </xf>
    <xf numFmtId="38" fontId="31" fillId="0" borderId="17" xfId="33" applyFont="1" applyFill="1" applyBorder="1" applyAlignment="1" applyProtection="1">
      <alignment horizontal="right" vertical="center"/>
    </xf>
    <xf numFmtId="38" fontId="31" fillId="0" borderId="25" xfId="33" applyFont="1" applyFill="1" applyBorder="1" applyAlignment="1" applyProtection="1">
      <alignment horizontal="right" vertical="center"/>
    </xf>
    <xf numFmtId="0" fontId="9" fillId="0" borderId="18" xfId="0" quotePrefix="1" applyFont="1" applyFill="1" applyBorder="1" applyAlignment="1" applyProtection="1">
      <alignment horizontal="left" vertical="center" shrinkToFit="1"/>
    </xf>
    <xf numFmtId="38" fontId="8" fillId="0" borderId="0" xfId="33" applyFont="1" applyFill="1" applyBorder="1" applyAlignment="1" applyProtection="1">
      <alignment horizontal="right" vertical="center" indent="1"/>
    </xf>
    <xf numFmtId="38" fontId="8" fillId="0" borderId="0" xfId="33" applyFont="1" applyFill="1" applyBorder="1" applyAlignment="1" applyProtection="1">
      <alignment horizontal="right" vertical="center"/>
    </xf>
    <xf numFmtId="38" fontId="8" fillId="0" borderId="24" xfId="33" applyFont="1" applyFill="1" applyBorder="1" applyAlignment="1" applyProtection="1">
      <alignment horizontal="right" vertical="center"/>
    </xf>
    <xf numFmtId="0" fontId="3" fillId="0" borderId="13" xfId="0" quotePrefix="1" applyFont="1" applyFill="1" applyBorder="1" applyAlignment="1" applyProtection="1">
      <alignment horizontal="left" vertical="center" shrinkToFit="1"/>
    </xf>
    <xf numFmtId="38" fontId="8" fillId="0" borderId="0" xfId="33" applyFont="1" applyBorder="1" applyAlignment="1" applyProtection="1">
      <alignment horizontal="right" vertical="center" indent="1"/>
    </xf>
    <xf numFmtId="38" fontId="8" fillId="0" borderId="0" xfId="33" applyFont="1" applyBorder="1" applyAlignment="1" applyProtection="1">
      <alignment horizontal="right" vertical="center"/>
    </xf>
    <xf numFmtId="38" fontId="8" fillId="0" borderId="24" xfId="33" applyFont="1" applyBorder="1" applyAlignment="1" applyProtection="1">
      <alignment horizontal="right" vertical="center"/>
    </xf>
    <xf numFmtId="181" fontId="8" fillId="0" borderId="0" xfId="0" applyNumberFormat="1" applyFont="1" applyFill="1" applyBorder="1" applyAlignment="1" applyProtection="1">
      <alignment horizontal="right" vertical="center" indent="1"/>
      <protection locked="0"/>
    </xf>
    <xf numFmtId="181" fontId="8" fillId="0" borderId="24" xfId="0" applyNumberFormat="1" applyFont="1" applyFill="1" applyBorder="1" applyAlignment="1" applyProtection="1">
      <alignment horizontal="right" vertical="center"/>
      <protection locked="0"/>
    </xf>
    <xf numFmtId="0" fontId="6" fillId="0" borderId="17" xfId="0" applyFont="1" applyFill="1" applyBorder="1" applyAlignment="1" applyProtection="1"/>
    <xf numFmtId="0" fontId="5" fillId="0" borderId="0" xfId="0" applyFont="1" applyFill="1" applyAlignment="1" applyProtection="1">
      <alignment vertical="center"/>
      <protection locked="0"/>
    </xf>
    <xf numFmtId="0" fontId="3" fillId="0" borderId="34" xfId="0" applyFont="1" applyFill="1" applyBorder="1" applyAlignment="1" applyProtection="1">
      <alignment vertical="center"/>
      <protection locked="0"/>
    </xf>
    <xf numFmtId="181" fontId="3" fillId="0" borderId="17" xfId="0" applyNumberFormat="1" applyFont="1" applyFill="1" applyBorder="1" applyAlignment="1" applyProtection="1">
      <alignment horizontal="left" vertical="center"/>
    </xf>
    <xf numFmtId="181" fontId="3" fillId="0" borderId="37" xfId="0" applyNumberFormat="1" applyFont="1" applyFill="1" applyBorder="1" applyAlignment="1" applyProtection="1">
      <alignment horizontal="right" vertical="center" indent="1"/>
    </xf>
    <xf numFmtId="0" fontId="3" fillId="0" borderId="25" xfId="0" applyFont="1" applyFill="1" applyBorder="1" applyAlignment="1" applyProtection="1">
      <alignment vertical="center"/>
    </xf>
    <xf numFmtId="0" fontId="3" fillId="0" borderId="38" xfId="0" applyFont="1" applyFill="1" applyBorder="1" applyAlignment="1" applyProtection="1">
      <alignment horizontal="distributed" vertical="center" indent="1"/>
    </xf>
    <xf numFmtId="181" fontId="3" fillId="0" borderId="32" xfId="0" applyNumberFormat="1" applyFont="1" applyFill="1" applyBorder="1" applyAlignment="1" applyProtection="1">
      <alignment horizontal="left" vertical="center"/>
    </xf>
    <xf numFmtId="181" fontId="3" fillId="0" borderId="32" xfId="0" applyNumberFormat="1" applyFont="1" applyFill="1" applyBorder="1" applyAlignment="1" applyProtection="1">
      <alignment horizontal="right" vertical="center" indent="1"/>
    </xf>
    <xf numFmtId="0" fontId="3" fillId="0" borderId="31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distributed" vertical="center" indent="1"/>
    </xf>
    <xf numFmtId="0" fontId="6" fillId="0" borderId="17" xfId="0" applyFont="1" applyFill="1" applyBorder="1" applyAlignment="1" applyProtection="1">
      <alignment horizontal="right"/>
    </xf>
    <xf numFmtId="0" fontId="6" fillId="0" borderId="0" xfId="0" applyFont="1" applyFill="1" applyAlignment="1" applyProtection="1"/>
    <xf numFmtId="0" fontId="3" fillId="0" borderId="0" xfId="0" applyFont="1" applyFill="1" applyAlignment="1" applyProtection="1">
      <alignment vertical="center"/>
    </xf>
    <xf numFmtId="0" fontId="31" fillId="0" borderId="0" xfId="0" applyFont="1" applyFill="1" applyAlignment="1" applyProtection="1">
      <alignment vertical="center"/>
    </xf>
    <xf numFmtId="181" fontId="3" fillId="0" borderId="37" xfId="0" applyNumberFormat="1" applyFont="1" applyFill="1" applyBorder="1" applyAlignment="1" applyProtection="1">
      <alignment horizontal="left" vertical="center"/>
    </xf>
    <xf numFmtId="181" fontId="3" fillId="0" borderId="0" xfId="0" applyNumberFormat="1" applyFont="1" applyFill="1" applyBorder="1" applyAlignment="1" applyProtection="1">
      <alignment horizontal="left" vertical="center"/>
    </xf>
    <xf numFmtId="181" fontId="3" fillId="0" borderId="21" xfId="0" applyNumberFormat="1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horizontal="left" vertical="center"/>
    </xf>
    <xf numFmtId="180" fontId="3" fillId="0" borderId="17" xfId="0" applyNumberFormat="1" applyFont="1" applyFill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180" fontId="3" fillId="0" borderId="32" xfId="0" applyNumberFormat="1" applyFont="1" applyFill="1" applyBorder="1" applyAlignment="1" applyProtection="1">
      <alignment horizontal="left" vertical="center"/>
    </xf>
    <xf numFmtId="181" fontId="3" fillId="0" borderId="15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3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183" fontId="3" fillId="0" borderId="0" xfId="0" applyNumberFormat="1" applyFont="1" applyFill="1" applyProtection="1">
      <protection locked="0"/>
    </xf>
    <xf numFmtId="180" fontId="3" fillId="0" borderId="17" xfId="0" applyNumberFormat="1" applyFont="1" applyFill="1" applyBorder="1" applyAlignment="1" applyProtection="1">
      <alignment horizontal="right" vertical="center" indent="4"/>
    </xf>
    <xf numFmtId="183" fontId="3" fillId="0" borderId="25" xfId="0" applyNumberFormat="1" applyFont="1" applyFill="1" applyBorder="1" applyAlignment="1" applyProtection="1">
      <alignment horizontal="right" vertical="center"/>
    </xf>
    <xf numFmtId="0" fontId="3" fillId="0" borderId="18" xfId="0" applyFont="1" applyFill="1" applyBorder="1" applyAlignment="1" applyProtection="1">
      <alignment horizontal="distributed" vertical="center" indent="7"/>
    </xf>
    <xf numFmtId="180" fontId="3" fillId="0" borderId="0" xfId="0" applyNumberFormat="1" applyFont="1" applyFill="1" applyBorder="1" applyAlignment="1" applyProtection="1">
      <alignment horizontal="right" vertical="center" indent="4"/>
    </xf>
    <xf numFmtId="183" fontId="3" fillId="0" borderId="24" xfId="0" applyNumberFormat="1" applyFont="1" applyFill="1" applyBorder="1" applyAlignment="1" applyProtection="1">
      <alignment horizontal="right" vertical="center"/>
    </xf>
    <xf numFmtId="0" fontId="3" fillId="0" borderId="13" xfId="0" applyFont="1" applyFill="1" applyBorder="1" applyAlignment="1" applyProtection="1">
      <alignment horizontal="distributed" vertical="center" indent="2"/>
    </xf>
    <xf numFmtId="183" fontId="3" fillId="0" borderId="12" xfId="0" applyNumberFormat="1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183" fontId="6" fillId="0" borderId="0" xfId="0" applyNumberFormat="1" applyFont="1" applyFill="1" applyAlignment="1" applyProtection="1"/>
    <xf numFmtId="0" fontId="33" fillId="0" borderId="0" xfId="0" applyFont="1" applyFill="1" applyAlignment="1" applyProtection="1">
      <alignment vertical="center"/>
      <protection locked="0"/>
    </xf>
    <xf numFmtId="0" fontId="33" fillId="0" borderId="0" xfId="0" applyFont="1" applyFill="1" applyAlignment="1" applyProtection="1">
      <alignment vertical="center"/>
    </xf>
    <xf numFmtId="183" fontId="31" fillId="0" borderId="0" xfId="0" applyNumberFormat="1" applyFont="1" applyFill="1" applyAlignment="1" applyProtection="1">
      <alignment vertical="center"/>
    </xf>
    <xf numFmtId="183" fontId="6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177" fontId="3" fillId="0" borderId="17" xfId="0" applyNumberFormat="1" applyFont="1" applyFill="1" applyBorder="1" applyAlignment="1" applyProtection="1">
      <alignment vertical="center"/>
      <protection locked="0"/>
    </xf>
    <xf numFmtId="178" fontId="3" fillId="0" borderId="17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Fill="1" applyBorder="1" applyAlignment="1" applyProtection="1">
      <alignment horizontal="right" vertical="center"/>
      <protection locked="0"/>
    </xf>
    <xf numFmtId="49" fontId="3" fillId="0" borderId="17" xfId="0" applyNumberFormat="1" applyFont="1" applyFill="1" applyBorder="1" applyAlignment="1" applyProtection="1">
      <alignment horizontal="right" vertical="center"/>
      <protection locked="0"/>
    </xf>
    <xf numFmtId="178" fontId="3" fillId="0" borderId="25" xfId="0" applyNumberFormat="1" applyFont="1" applyFill="1" applyBorder="1" applyAlignment="1" applyProtection="1">
      <alignment horizontal="right" vertical="center"/>
      <protection locked="0"/>
    </xf>
    <xf numFmtId="184" fontId="3" fillId="0" borderId="18" xfId="0" applyNumberFormat="1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8" fontId="3" fillId="0" borderId="0" xfId="0" applyNumberFormat="1" applyFont="1" applyFill="1" applyBorder="1" applyAlignment="1" applyProtection="1">
      <alignment vertical="center"/>
      <protection locked="0"/>
    </xf>
    <xf numFmtId="178" fontId="3" fillId="0" borderId="24" xfId="0" applyNumberFormat="1" applyFont="1" applyFill="1" applyBorder="1" applyAlignment="1" applyProtection="1">
      <alignment vertical="center"/>
      <protection locked="0"/>
    </xf>
    <xf numFmtId="184" fontId="3" fillId="0" borderId="13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quotePrefix="1" applyNumberFormat="1" applyFont="1" applyFill="1" applyBorder="1" applyAlignment="1" applyProtection="1">
      <alignment horizontal="right" vertical="center"/>
      <protection locked="0"/>
    </xf>
    <xf numFmtId="178" fontId="3" fillId="0" borderId="24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</xf>
    <xf numFmtId="177" fontId="9" fillId="0" borderId="0" xfId="0" applyNumberFormat="1" applyFont="1" applyFill="1" applyBorder="1" applyAlignment="1" applyProtection="1">
      <alignment horizontal="right" vertical="center"/>
      <protection locked="0"/>
    </xf>
    <xf numFmtId="178" fontId="9" fillId="0" borderId="0" xfId="0" applyNumberFormat="1" applyFont="1" applyFill="1" applyBorder="1" applyAlignment="1" applyProtection="1">
      <alignment vertical="center"/>
      <protection locked="0"/>
    </xf>
    <xf numFmtId="186" fontId="9" fillId="0" borderId="0" xfId="0" applyNumberFormat="1" applyFont="1" applyFill="1" applyBorder="1" applyAlignment="1" applyProtection="1">
      <alignment horizontal="right" vertical="center"/>
      <protection locked="0"/>
    </xf>
    <xf numFmtId="178" fontId="9" fillId="0" borderId="24" xfId="0" applyNumberFormat="1" applyFont="1" applyFill="1" applyBorder="1" applyAlignment="1" applyProtection="1">
      <alignment vertical="center"/>
      <protection locked="0"/>
    </xf>
    <xf numFmtId="0" fontId="9" fillId="0" borderId="13" xfId="0" quotePrefix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27" xfId="0" applyFont="1" applyFill="1" applyBorder="1" applyAlignment="1" applyProtection="1">
      <alignment horizontal="center" vertical="top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6" fillId="0" borderId="17" xfId="0" applyFont="1" applyFill="1" applyBorder="1" applyAlignment="1" applyProtection="1">
      <protection locked="0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24" borderId="21" xfId="0" applyFont="1" applyFill="1" applyBorder="1" applyAlignment="1" applyProtection="1">
      <alignment horizontal="center" vertical="center"/>
    </xf>
    <xf numFmtId="0" fontId="3" fillId="24" borderId="26" xfId="0" applyFont="1" applyFill="1" applyBorder="1" applyAlignment="1" applyProtection="1">
      <alignment horizontal="center" vertical="center"/>
    </xf>
    <xf numFmtId="0" fontId="3" fillId="24" borderId="0" xfId="0" applyFont="1" applyFill="1" applyBorder="1" applyAlignment="1" applyProtection="1">
      <alignment horizontal="center" vertical="center"/>
    </xf>
    <xf numFmtId="0" fontId="3" fillId="24" borderId="13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24" borderId="1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/>
      <protection locked="0"/>
    </xf>
    <xf numFmtId="0" fontId="3" fillId="24" borderId="15" xfId="0" applyFont="1" applyFill="1" applyBorder="1" applyAlignment="1" applyProtection="1">
      <alignment horizontal="center" vertical="center"/>
    </xf>
    <xf numFmtId="0" fontId="3" fillId="24" borderId="16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13" xfId="0" applyFont="1" applyBorder="1" applyAlignment="1" applyProtection="1">
      <alignment horizontal="distributed" vertical="center" indent="1"/>
    </xf>
    <xf numFmtId="0" fontId="6" fillId="0" borderId="13" xfId="0" applyFont="1" applyBorder="1" applyAlignment="1" applyProtection="1">
      <alignment horizontal="distributed" vertical="center" indent="1"/>
    </xf>
    <xf numFmtId="0" fontId="3" fillId="0" borderId="15" xfId="0" applyFont="1" applyBorder="1" applyAlignment="1" applyProtection="1">
      <alignment horizontal="distributed" vertical="center" indent="1"/>
    </xf>
    <xf numFmtId="0" fontId="0" fillId="0" borderId="16" xfId="0" applyFont="1" applyBorder="1" applyAlignment="1" applyProtection="1">
      <alignment horizontal="distributed" indent="1"/>
    </xf>
    <xf numFmtId="0" fontId="3" fillId="0" borderId="29" xfId="0" applyFont="1" applyFill="1" applyBorder="1" applyAlignment="1" applyProtection="1">
      <alignment horizontal="distributed" vertical="center" justifyLastLine="1"/>
      <protection locked="0"/>
    </xf>
    <xf numFmtId="0" fontId="0" fillId="0" borderId="30" xfId="0" applyFont="1" applyBorder="1" applyAlignment="1" applyProtection="1">
      <alignment horizontal="distributed" vertical="center" justifyLastLine="1"/>
      <protection locked="0"/>
    </xf>
    <xf numFmtId="0" fontId="3" fillId="0" borderId="17" xfId="0" applyFont="1" applyBorder="1" applyAlignment="1" applyProtection="1">
      <alignment horizontal="distributed" vertical="center" indent="1"/>
    </xf>
    <xf numFmtId="0" fontId="3" fillId="0" borderId="18" xfId="0" applyFont="1" applyBorder="1" applyAlignment="1" applyProtection="1">
      <alignment horizontal="distributed" vertical="center" indent="1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13" xfId="0" applyFont="1" applyFill="1" applyBorder="1" applyAlignment="1" applyProtection="1">
      <alignment horizontal="distributed" vertical="center" indent="1"/>
    </xf>
    <xf numFmtId="0" fontId="3" fillId="0" borderId="14" xfId="0" applyFont="1" applyFill="1" applyBorder="1" applyAlignment="1" applyProtection="1">
      <alignment horizontal="distributed" vertical="center" justifyLastLine="1"/>
      <protection locked="0"/>
    </xf>
    <xf numFmtId="0" fontId="3" fillId="0" borderId="30" xfId="0" applyFont="1" applyFill="1" applyBorder="1" applyAlignment="1" applyProtection="1">
      <alignment horizontal="distributed" vertical="center" justifyLastLine="1"/>
      <protection locked="0"/>
    </xf>
    <xf numFmtId="0" fontId="3" fillId="0" borderId="3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distributed" vertical="center"/>
    </xf>
    <xf numFmtId="0" fontId="6" fillId="0" borderId="17" xfId="0" applyFont="1" applyFill="1" applyBorder="1" applyAlignment="1">
      <alignment horizontal="distributed"/>
    </xf>
    <xf numFmtId="0" fontId="3" fillId="0" borderId="14" xfId="0" applyFont="1" applyFill="1" applyBorder="1" applyAlignment="1">
      <alignment horizontal="distributed" vertical="center" indent="5"/>
    </xf>
    <xf numFmtId="0" fontId="3" fillId="0" borderId="30" xfId="0" applyFont="1" applyFill="1" applyBorder="1" applyAlignment="1">
      <alignment horizontal="distributed" vertical="center" indent="5"/>
    </xf>
    <xf numFmtId="0" fontId="10" fillId="0" borderId="0" xfId="0" applyFont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49" fontId="3" fillId="0" borderId="36" xfId="0" applyNumberFormat="1" applyFont="1" applyFill="1" applyBorder="1" applyAlignment="1" applyProtection="1">
      <alignment horizontal="center" vertical="center"/>
    </xf>
    <xf numFmtId="49" fontId="3" fillId="0" borderId="34" xfId="0" applyNumberFormat="1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distributed" vertical="center" indent="3"/>
    </xf>
    <xf numFmtId="0" fontId="3" fillId="0" borderId="35" xfId="0" applyFont="1" applyFill="1" applyBorder="1" applyAlignment="1" applyProtection="1">
      <alignment horizontal="distributed" vertical="center" indent="3"/>
    </xf>
    <xf numFmtId="0" fontId="3" fillId="0" borderId="21" xfId="0" applyFont="1" applyFill="1" applyBorder="1" applyAlignment="1" applyProtection="1">
      <alignment horizontal="distributed" vertical="center" indent="3"/>
    </xf>
    <xf numFmtId="0" fontId="3" fillId="0" borderId="26" xfId="0" applyFont="1" applyFill="1" applyBorder="1" applyAlignment="1" applyProtection="1">
      <alignment horizontal="distributed" vertical="center" indent="3"/>
    </xf>
    <xf numFmtId="0" fontId="10" fillId="0" borderId="0" xfId="0" applyFont="1" applyFill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distributed" vertical="center" indent="1"/>
    </xf>
    <xf numFmtId="0" fontId="3" fillId="0" borderId="33" xfId="0" applyFont="1" applyFill="1" applyBorder="1" applyAlignment="1" applyProtection="1">
      <alignment horizontal="distributed" vertical="center" indent="1"/>
    </xf>
    <xf numFmtId="0" fontId="3" fillId="0" borderId="33" xfId="0" applyFont="1" applyFill="1" applyBorder="1" applyAlignment="1" applyProtection="1">
      <alignment horizontal="center" vertical="center" textRotation="255"/>
    </xf>
    <xf numFmtId="0" fontId="3" fillId="0" borderId="39" xfId="0" applyFont="1" applyFill="1" applyBorder="1" applyAlignment="1" applyProtection="1">
      <alignment horizontal="center" vertical="center" textRotation="255"/>
    </xf>
    <xf numFmtId="58" fontId="3" fillId="0" borderId="36" xfId="0" applyNumberFormat="1" applyFont="1" applyFill="1" applyBorder="1" applyAlignment="1" applyProtection="1">
      <alignment horizontal="center" vertical="center"/>
    </xf>
    <xf numFmtId="58" fontId="3" fillId="0" borderId="34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right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4" fillId="0" borderId="0" xfId="43"/>
    <xf numFmtId="0" fontId="34" fillId="0" borderId="0" xfId="43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workbookViewId="0">
      <selection activeCell="C7" sqref="C7"/>
    </sheetView>
  </sheetViews>
  <sheetFormatPr defaultRowHeight="13.5"/>
  <sheetData>
    <row r="1" spans="1:5">
      <c r="A1" t="s">
        <v>378</v>
      </c>
    </row>
    <row r="3" spans="1:5">
      <c r="B3" t="s">
        <v>368</v>
      </c>
    </row>
    <row r="5" spans="1:5">
      <c r="C5" s="359" t="s">
        <v>369</v>
      </c>
      <c r="D5" s="359"/>
      <c r="E5" s="359"/>
    </row>
    <row r="7" spans="1:5">
      <c r="C7" s="359" t="s">
        <v>370</v>
      </c>
    </row>
    <row r="9" spans="1:5">
      <c r="C9" s="359" t="s">
        <v>371</v>
      </c>
    </row>
    <row r="11" spans="1:5">
      <c r="C11" s="359" t="s">
        <v>372</v>
      </c>
      <c r="D11" s="359"/>
    </row>
    <row r="13" spans="1:5">
      <c r="C13" s="359" t="s">
        <v>373</v>
      </c>
      <c r="D13" s="359"/>
    </row>
    <row r="15" spans="1:5">
      <c r="C15" s="359" t="s">
        <v>374</v>
      </c>
      <c r="D15" s="359"/>
    </row>
    <row r="17" spans="3:5">
      <c r="C17" s="359" t="s">
        <v>375</v>
      </c>
      <c r="D17" s="359"/>
      <c r="E17" s="359"/>
    </row>
    <row r="19" spans="3:5">
      <c r="C19" s="359" t="s">
        <v>376</v>
      </c>
      <c r="D19" s="359"/>
      <c r="E19" s="359"/>
    </row>
    <row r="21" spans="3:5">
      <c r="C21" s="359" t="s">
        <v>377</v>
      </c>
      <c r="D21" s="359"/>
      <c r="E21" s="359"/>
    </row>
  </sheetData>
  <phoneticPr fontId="2"/>
  <hyperlinks>
    <hyperlink ref="C7" location="'2.主な島'!A1" display="2.　主な島"/>
    <hyperlink ref="C9" location="'3.主な山'!A1" display="3.　主な山"/>
    <hyperlink ref="C11:D11" location="'4.主要河川'!A1" display="4.　主要河川"/>
    <hyperlink ref="C13:D13" location="'5.地目別土地面積'!A1" display="5.　地目別土地面積"/>
    <hyperlink ref="C15:D15" location="'6.土地評価額'!A1" display="6.　土地評価額"/>
    <hyperlink ref="C17:E17" location="'7.都市計画区域の面積'!A1" display="7.　都市計画区域の面積"/>
    <hyperlink ref="C19:E19" location="'8.用途地域の指定面積の推移'!A1" display="8.　用途地域の指定面積の推移"/>
    <hyperlink ref="C21:E21" location="'9.年次別及び月別気象'!A1" display="9.　年次別及び月別気象"/>
    <hyperlink ref="C5:E5" location="'1.尾道市の位置及び面積'!A1" display="1.　尾道市の位置及び面積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Normal="100" zoomScaleSheetLayoutView="100" workbookViewId="0">
      <selection activeCell="M2" sqref="M2"/>
    </sheetView>
  </sheetViews>
  <sheetFormatPr defaultRowHeight="13.5"/>
  <cols>
    <col min="1" max="2" width="4.125" style="19" customWidth="1"/>
    <col min="3" max="3" width="9" style="19"/>
    <col min="4" max="12" width="8.75" style="19" customWidth="1"/>
    <col min="13" max="13" width="9" style="19"/>
    <col min="14" max="14" width="9" style="229"/>
    <col min="15" max="16384" width="9" style="19"/>
  </cols>
  <sheetData>
    <row r="1" spans="1:14" ht="19.5" customHeight="1">
      <c r="L1" s="101" t="s">
        <v>367</v>
      </c>
    </row>
    <row r="2" spans="1:14" ht="19.5" customHeight="1">
      <c r="M2" s="360" t="s">
        <v>379</v>
      </c>
    </row>
    <row r="3" spans="1:14" s="265" customFormat="1" ht="19.5" customHeight="1">
      <c r="A3" s="279" t="s">
        <v>366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N3" s="266"/>
    </row>
    <row r="4" spans="1:14" ht="19.5" customHeight="1">
      <c r="C4" s="20"/>
    </row>
    <row r="5" spans="1:14" s="54" customFormat="1" ht="12.75" customHeight="1" thickBot="1">
      <c r="A5" s="264" t="s">
        <v>365</v>
      </c>
      <c r="B5" s="264"/>
      <c r="C5" s="264"/>
      <c r="K5" s="351" t="s">
        <v>364</v>
      </c>
      <c r="L5" s="351"/>
      <c r="N5" s="263"/>
    </row>
    <row r="6" spans="1:14" s="22" customFormat="1" ht="21" customHeight="1">
      <c r="A6" s="345" t="s">
        <v>363</v>
      </c>
      <c r="B6" s="345"/>
      <c r="C6" s="346"/>
      <c r="D6" s="356" t="s">
        <v>362</v>
      </c>
      <c r="E6" s="357"/>
      <c r="F6" s="357"/>
      <c r="G6" s="357"/>
      <c r="H6" s="358"/>
      <c r="I6" s="262" t="s">
        <v>361</v>
      </c>
      <c r="J6" s="356" t="s">
        <v>360</v>
      </c>
      <c r="K6" s="357"/>
      <c r="L6" s="357"/>
      <c r="N6" s="258"/>
    </row>
    <row r="7" spans="1:14" s="22" customFormat="1" ht="21" customHeight="1">
      <c r="A7" s="347"/>
      <c r="B7" s="347"/>
      <c r="C7" s="348"/>
      <c r="D7" s="352" t="s">
        <v>359</v>
      </c>
      <c r="E7" s="353" t="s">
        <v>358</v>
      </c>
      <c r="F7" s="354"/>
      <c r="G7" s="354"/>
      <c r="H7" s="355"/>
      <c r="I7" s="261" t="s">
        <v>357</v>
      </c>
      <c r="J7" s="341" t="s">
        <v>356</v>
      </c>
      <c r="K7" s="341" t="s">
        <v>355</v>
      </c>
      <c r="L7" s="343" t="s">
        <v>352</v>
      </c>
      <c r="N7" s="258"/>
    </row>
    <row r="8" spans="1:14" s="22" customFormat="1" ht="21" customHeight="1">
      <c r="A8" s="349"/>
      <c r="B8" s="349"/>
      <c r="C8" s="350"/>
      <c r="D8" s="352"/>
      <c r="E8" s="260" t="s">
        <v>354</v>
      </c>
      <c r="F8" s="260" t="s">
        <v>352</v>
      </c>
      <c r="G8" s="260" t="s">
        <v>353</v>
      </c>
      <c r="H8" s="260" t="s">
        <v>352</v>
      </c>
      <c r="I8" s="259" t="s">
        <v>351</v>
      </c>
      <c r="J8" s="342"/>
      <c r="K8" s="342"/>
      <c r="L8" s="344"/>
      <c r="N8" s="258"/>
    </row>
    <row r="9" spans="1:14" ht="21" customHeight="1">
      <c r="A9" s="167" t="s">
        <v>247</v>
      </c>
      <c r="B9" s="167">
        <v>21</v>
      </c>
      <c r="C9" s="146" t="s">
        <v>270</v>
      </c>
      <c r="D9" s="242">
        <v>15.8</v>
      </c>
      <c r="E9" s="241">
        <v>34.9</v>
      </c>
      <c r="F9" s="240">
        <v>40030</v>
      </c>
      <c r="G9" s="241">
        <v>-3.8</v>
      </c>
      <c r="H9" s="246">
        <v>39829</v>
      </c>
      <c r="I9" s="24">
        <v>68</v>
      </c>
      <c r="J9" s="241">
        <v>996.5</v>
      </c>
      <c r="K9" s="241">
        <v>104</v>
      </c>
      <c r="L9" s="240">
        <v>40019</v>
      </c>
    </row>
    <row r="10" spans="1:14" ht="21" customHeight="1">
      <c r="A10" s="46"/>
      <c r="B10" s="167">
        <v>22</v>
      </c>
      <c r="C10" s="146" t="s">
        <v>271</v>
      </c>
      <c r="D10" s="242">
        <v>16.100000000000001</v>
      </c>
      <c r="E10" s="241">
        <v>38.299999999999997</v>
      </c>
      <c r="F10" s="240">
        <v>40774</v>
      </c>
      <c r="G10" s="241">
        <v>-3.9</v>
      </c>
      <c r="H10" s="246">
        <v>40581</v>
      </c>
      <c r="I10" s="24">
        <v>67</v>
      </c>
      <c r="J10" s="241">
        <v>1136.5</v>
      </c>
      <c r="K10" s="241">
        <v>65.5</v>
      </c>
      <c r="L10" s="240">
        <v>40738</v>
      </c>
    </row>
    <row r="11" spans="1:14" ht="21" customHeight="1">
      <c r="A11" s="46"/>
      <c r="B11" s="167">
        <v>23</v>
      </c>
      <c r="C11" s="146" t="s">
        <v>272</v>
      </c>
      <c r="D11" s="242">
        <v>15.6</v>
      </c>
      <c r="E11" s="241">
        <v>35.799999999999997</v>
      </c>
      <c r="F11" s="240">
        <v>41107</v>
      </c>
      <c r="G11" s="241">
        <v>-7.6</v>
      </c>
      <c r="H11" s="246">
        <v>40939</v>
      </c>
      <c r="I11" s="24">
        <v>68</v>
      </c>
      <c r="J11" s="241">
        <v>1302</v>
      </c>
      <c r="K11" s="241">
        <v>84</v>
      </c>
      <c r="L11" s="240">
        <v>41058</v>
      </c>
    </row>
    <row r="12" spans="1:14" ht="21" customHeight="1">
      <c r="A12" s="257"/>
      <c r="B12" s="167">
        <v>24</v>
      </c>
      <c r="C12" s="146" t="s">
        <v>273</v>
      </c>
      <c r="D12" s="242">
        <v>15.5</v>
      </c>
      <c r="E12" s="241">
        <v>37.1</v>
      </c>
      <c r="F12" s="240">
        <v>41486</v>
      </c>
      <c r="G12" s="241">
        <v>-5.9</v>
      </c>
      <c r="H12" s="246">
        <v>41308</v>
      </c>
      <c r="I12" s="24">
        <v>70</v>
      </c>
      <c r="J12" s="241">
        <v>961.5</v>
      </c>
      <c r="K12" s="241">
        <v>69</v>
      </c>
      <c r="L12" s="240">
        <v>41458</v>
      </c>
    </row>
    <row r="13" spans="1:14" ht="21" customHeight="1">
      <c r="A13" s="257"/>
      <c r="B13" s="167">
        <v>25</v>
      </c>
      <c r="C13" s="146" t="s">
        <v>274</v>
      </c>
      <c r="D13" s="242">
        <v>15.7</v>
      </c>
      <c r="E13" s="241">
        <v>36.9</v>
      </c>
      <c r="F13" s="240">
        <v>41861</v>
      </c>
      <c r="G13" s="241">
        <v>-4.8</v>
      </c>
      <c r="H13" s="246">
        <v>41643</v>
      </c>
      <c r="I13" s="24">
        <v>71</v>
      </c>
      <c r="J13" s="241">
        <v>1373.5</v>
      </c>
      <c r="K13" s="241">
        <v>89.5</v>
      </c>
      <c r="L13" s="240">
        <v>41824</v>
      </c>
    </row>
    <row r="14" spans="1:14" ht="21" customHeight="1">
      <c r="A14" s="257"/>
      <c r="B14" s="167">
        <v>26</v>
      </c>
      <c r="C14" s="146" t="s">
        <v>275</v>
      </c>
      <c r="D14" s="242">
        <v>15.3</v>
      </c>
      <c r="E14" s="241">
        <v>36</v>
      </c>
      <c r="F14" s="240">
        <v>42210</v>
      </c>
      <c r="G14" s="241">
        <v>-3.3</v>
      </c>
      <c r="H14" s="246">
        <v>42046</v>
      </c>
      <c r="I14" s="24">
        <v>74</v>
      </c>
      <c r="J14" s="241">
        <v>1123.5</v>
      </c>
      <c r="K14" s="241">
        <v>60</v>
      </c>
      <c r="L14" s="240">
        <v>42290</v>
      </c>
    </row>
    <row r="15" spans="1:14" s="35" customFormat="1" ht="21" customHeight="1">
      <c r="A15" s="256"/>
      <c r="B15" s="168">
        <v>27</v>
      </c>
      <c r="C15" s="255" t="s">
        <v>276</v>
      </c>
      <c r="D15" s="254">
        <v>15.7</v>
      </c>
      <c r="E15" s="252">
        <f>MAXA(E16:E27)</f>
        <v>35.6</v>
      </c>
      <c r="F15" s="251">
        <f>VLOOKUP(E15,E16:F27,2,0)</f>
        <v>42200</v>
      </c>
      <c r="G15" s="252">
        <f>MINA(G16:G27)</f>
        <v>-4.3</v>
      </c>
      <c r="H15" s="251">
        <f>VLOOKUP(G15,G16:H27,2,0)</f>
        <v>42044</v>
      </c>
      <c r="I15" s="253">
        <f>AVERAGE(I16:I27)</f>
        <v>75.909090909090907</v>
      </c>
      <c r="J15" s="252">
        <f>SUM(J16:J27)</f>
        <v>1276.5</v>
      </c>
      <c r="K15" s="252">
        <f>MAXA(K16:K27)</f>
        <v>51</v>
      </c>
      <c r="L15" s="251">
        <f>VLOOKUP(K15,K16:L27,2,0)</f>
        <v>42181</v>
      </c>
      <c r="N15" s="232"/>
    </row>
    <row r="16" spans="1:14" s="35" customFormat="1" ht="21" customHeight="1">
      <c r="A16" s="244"/>
      <c r="B16" s="244"/>
      <c r="C16" s="243" t="s">
        <v>350</v>
      </c>
      <c r="D16" s="242">
        <v>4.9000000000000004</v>
      </c>
      <c r="E16" s="241">
        <v>15.6</v>
      </c>
      <c r="F16" s="240">
        <v>42031</v>
      </c>
      <c r="G16" s="241">
        <v>-3.3</v>
      </c>
      <c r="H16" s="250">
        <v>42006</v>
      </c>
      <c r="I16" s="24">
        <v>75</v>
      </c>
      <c r="J16" s="241">
        <v>80.5</v>
      </c>
      <c r="K16" s="241">
        <v>36.5</v>
      </c>
      <c r="L16" s="240">
        <v>42019</v>
      </c>
      <c r="N16" s="232"/>
    </row>
    <row r="17" spans="1:14" s="35" customFormat="1" ht="21" customHeight="1">
      <c r="A17" s="244"/>
      <c r="B17" s="244"/>
      <c r="C17" s="243" t="s">
        <v>349</v>
      </c>
      <c r="D17" s="249">
        <v>5.0999999999999996</v>
      </c>
      <c r="E17" s="247">
        <v>14</v>
      </c>
      <c r="F17" s="240">
        <v>42050</v>
      </c>
      <c r="G17" s="248">
        <v>-4.3</v>
      </c>
      <c r="H17" s="246">
        <v>42044</v>
      </c>
      <c r="I17" s="38">
        <v>71</v>
      </c>
      <c r="J17" s="247">
        <v>19</v>
      </c>
      <c r="K17" s="247">
        <v>6</v>
      </c>
      <c r="L17" s="240">
        <v>42052</v>
      </c>
      <c r="N17" s="232"/>
    </row>
    <row r="18" spans="1:14" s="35" customFormat="1" ht="21" customHeight="1">
      <c r="A18" s="244"/>
      <c r="B18" s="244"/>
      <c r="C18" s="243" t="s">
        <v>348</v>
      </c>
      <c r="D18" s="242">
        <v>8.5</v>
      </c>
      <c r="E18" s="241">
        <v>21.7</v>
      </c>
      <c r="F18" s="240">
        <v>42094</v>
      </c>
      <c r="G18" s="241">
        <v>-1.1000000000000001</v>
      </c>
      <c r="H18" s="240">
        <v>42074</v>
      </c>
      <c r="I18" s="24">
        <v>71</v>
      </c>
      <c r="J18" s="247">
        <v>103</v>
      </c>
      <c r="K18" s="247">
        <v>28.5</v>
      </c>
      <c r="L18" s="240">
        <v>42072</v>
      </c>
      <c r="N18" s="232"/>
    </row>
    <row r="19" spans="1:14" s="35" customFormat="1" ht="21" customHeight="1">
      <c r="A19" s="244"/>
      <c r="B19" s="244"/>
      <c r="C19" s="243" t="s">
        <v>347</v>
      </c>
      <c r="D19" s="242">
        <v>14.6</v>
      </c>
      <c r="E19" s="241">
        <v>24.7</v>
      </c>
      <c r="F19" s="246">
        <v>42123</v>
      </c>
      <c r="G19" s="241">
        <v>3.7</v>
      </c>
      <c r="H19" s="240">
        <v>42103</v>
      </c>
      <c r="I19" s="24">
        <v>75</v>
      </c>
      <c r="J19" s="241">
        <v>131.5</v>
      </c>
      <c r="K19" s="241">
        <v>37.5</v>
      </c>
      <c r="L19" s="240">
        <v>42104</v>
      </c>
      <c r="N19" s="232"/>
    </row>
    <row r="20" spans="1:14" s="35" customFormat="1" ht="21" customHeight="1">
      <c r="A20" s="244"/>
      <c r="B20" s="244"/>
      <c r="C20" s="243" t="s">
        <v>346</v>
      </c>
      <c r="D20" s="242">
        <v>19.399999999999999</v>
      </c>
      <c r="E20" s="241">
        <v>31</v>
      </c>
      <c r="F20" s="240">
        <v>42153</v>
      </c>
      <c r="G20" s="241">
        <v>9.4</v>
      </c>
      <c r="H20" s="240">
        <v>42145</v>
      </c>
      <c r="I20" s="24">
        <v>70</v>
      </c>
      <c r="J20" s="241">
        <v>92.5</v>
      </c>
      <c r="K20" s="241">
        <v>28.5</v>
      </c>
      <c r="L20" s="240">
        <v>42136</v>
      </c>
      <c r="N20" s="232"/>
    </row>
    <row r="21" spans="1:14" s="35" customFormat="1" ht="21" customHeight="1">
      <c r="A21" s="244"/>
      <c r="B21" s="244"/>
      <c r="C21" s="243" t="s">
        <v>345</v>
      </c>
      <c r="D21" s="242">
        <v>21.6</v>
      </c>
      <c r="E21" s="241">
        <v>29.8</v>
      </c>
      <c r="F21" s="246">
        <v>42180</v>
      </c>
      <c r="G21" s="241">
        <v>12.1</v>
      </c>
      <c r="H21" s="240">
        <v>42159</v>
      </c>
      <c r="I21" s="24">
        <v>81</v>
      </c>
      <c r="J21" s="241">
        <v>195</v>
      </c>
      <c r="K21" s="241">
        <v>51</v>
      </c>
      <c r="L21" s="240">
        <v>42181</v>
      </c>
      <c r="N21" s="232"/>
    </row>
    <row r="22" spans="1:14" s="35" customFormat="1" ht="21" customHeight="1">
      <c r="A22" s="244"/>
      <c r="B22" s="244"/>
      <c r="C22" s="243" t="s">
        <v>344</v>
      </c>
      <c r="D22" s="242">
        <v>26</v>
      </c>
      <c r="E22" s="241">
        <v>35.6</v>
      </c>
      <c r="F22" s="246">
        <v>42200</v>
      </c>
      <c r="G22" s="241">
        <v>17.8</v>
      </c>
      <c r="H22" s="246">
        <v>42187</v>
      </c>
      <c r="I22" s="24">
        <v>81</v>
      </c>
      <c r="J22" s="241">
        <v>106</v>
      </c>
      <c r="K22" s="241">
        <v>31.5</v>
      </c>
      <c r="L22" s="240">
        <v>42186</v>
      </c>
      <c r="N22" s="232"/>
    </row>
    <row r="23" spans="1:14" s="35" customFormat="1" ht="21" customHeight="1">
      <c r="A23" s="244"/>
      <c r="B23" s="244"/>
      <c r="C23" s="243" t="s">
        <v>343</v>
      </c>
      <c r="D23" s="242">
        <v>26.8</v>
      </c>
      <c r="E23" s="241">
        <v>35.299999999999997</v>
      </c>
      <c r="F23" s="240">
        <v>42217</v>
      </c>
      <c r="G23" s="241">
        <v>18.5</v>
      </c>
      <c r="H23" s="246">
        <v>42243</v>
      </c>
      <c r="I23" s="24">
        <v>79</v>
      </c>
      <c r="J23" s="241">
        <v>162</v>
      </c>
      <c r="K23" s="241">
        <v>28.5</v>
      </c>
      <c r="L23" s="240">
        <v>42233</v>
      </c>
      <c r="M23" s="245"/>
      <c r="N23" s="232"/>
    </row>
    <row r="24" spans="1:14" s="35" customFormat="1" ht="21" customHeight="1">
      <c r="A24" s="244"/>
      <c r="B24" s="244"/>
      <c r="C24" s="243" t="s">
        <v>342</v>
      </c>
      <c r="D24" s="242">
        <v>22</v>
      </c>
      <c r="E24" s="241">
        <v>29.3</v>
      </c>
      <c r="F24" s="240">
        <v>42270</v>
      </c>
      <c r="G24" s="241">
        <v>13.9</v>
      </c>
      <c r="H24" s="240">
        <v>42266</v>
      </c>
      <c r="I24" s="24">
        <v>79</v>
      </c>
      <c r="J24" s="241">
        <v>145.5</v>
      </c>
      <c r="K24" s="241">
        <v>36</v>
      </c>
      <c r="L24" s="240">
        <v>42248</v>
      </c>
      <c r="N24" s="232"/>
    </row>
    <row r="25" spans="1:14" s="35" customFormat="1" ht="21" customHeight="1">
      <c r="A25" s="244"/>
      <c r="B25" s="244"/>
      <c r="C25" s="243" t="s">
        <v>341</v>
      </c>
      <c r="D25" s="242">
        <v>16.7</v>
      </c>
      <c r="E25" s="241">
        <v>26.7</v>
      </c>
      <c r="F25" s="240">
        <v>42279</v>
      </c>
      <c r="G25" s="241">
        <v>6.7</v>
      </c>
      <c r="H25" s="240">
        <v>42303</v>
      </c>
      <c r="I25" s="24">
        <v>72</v>
      </c>
      <c r="J25" s="241">
        <v>37.5</v>
      </c>
      <c r="K25" s="241">
        <v>31</v>
      </c>
      <c r="L25" s="240">
        <v>42278</v>
      </c>
      <c r="N25" s="232"/>
    </row>
    <row r="26" spans="1:14" s="35" customFormat="1" ht="21" customHeight="1">
      <c r="A26" s="244"/>
      <c r="B26" s="244"/>
      <c r="C26" s="243" t="s">
        <v>340</v>
      </c>
      <c r="D26" s="242">
        <v>13.8</v>
      </c>
      <c r="E26" s="241">
        <v>23.2</v>
      </c>
      <c r="F26" s="240">
        <v>42323</v>
      </c>
      <c r="G26" s="241">
        <v>1.7</v>
      </c>
      <c r="H26" s="240">
        <v>42335</v>
      </c>
      <c r="I26" s="24">
        <v>81</v>
      </c>
      <c r="J26" s="241">
        <v>110.5</v>
      </c>
      <c r="K26" s="241">
        <v>24.5</v>
      </c>
      <c r="L26" s="240">
        <v>42326</v>
      </c>
      <c r="N26" s="239"/>
    </row>
    <row r="27" spans="1:14" s="35" customFormat="1" ht="21" customHeight="1" thickBot="1">
      <c r="A27" s="152"/>
      <c r="B27" s="152"/>
      <c r="C27" s="238" t="s">
        <v>339</v>
      </c>
      <c r="D27" s="237" t="s">
        <v>338</v>
      </c>
      <c r="E27" s="234" t="s">
        <v>337</v>
      </c>
      <c r="F27" s="233">
        <v>42352</v>
      </c>
      <c r="G27" s="236" t="s">
        <v>336</v>
      </c>
      <c r="H27" s="233">
        <v>42356</v>
      </c>
      <c r="I27" s="235" t="s">
        <v>335</v>
      </c>
      <c r="J27" s="234">
        <v>93.5</v>
      </c>
      <c r="K27" s="234" t="s">
        <v>334</v>
      </c>
      <c r="L27" s="233">
        <v>42349</v>
      </c>
      <c r="N27" s="232"/>
    </row>
    <row r="28" spans="1:14">
      <c r="A28" s="29" t="s">
        <v>80</v>
      </c>
      <c r="B28" s="29"/>
      <c r="C28" s="231" t="s">
        <v>333</v>
      </c>
    </row>
    <row r="29" spans="1:14">
      <c r="A29" s="29"/>
      <c r="B29" s="29"/>
      <c r="C29" s="231" t="s">
        <v>332</v>
      </c>
    </row>
    <row r="30" spans="1:14">
      <c r="C30" s="230" t="s">
        <v>331</v>
      </c>
    </row>
    <row r="31" spans="1:14">
      <c r="C31" s="26"/>
    </row>
    <row r="32" spans="1:14" s="27" customFormat="1">
      <c r="C32" s="19"/>
    </row>
    <row r="33" spans="14:14">
      <c r="N33" s="19"/>
    </row>
  </sheetData>
  <mergeCells count="10">
    <mergeCell ref="K7:K8"/>
    <mergeCell ref="L7:L8"/>
    <mergeCell ref="A6:C8"/>
    <mergeCell ref="A3:L3"/>
    <mergeCell ref="K5:L5"/>
    <mergeCell ref="D7:D8"/>
    <mergeCell ref="E7:H7"/>
    <mergeCell ref="D6:H6"/>
    <mergeCell ref="J6:L6"/>
    <mergeCell ref="J7:J8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Normal="100" zoomScalePageLayoutView="85" workbookViewId="0">
      <selection activeCell="G2" sqref="G2"/>
    </sheetView>
  </sheetViews>
  <sheetFormatPr defaultRowHeight="13.5"/>
  <cols>
    <col min="1" max="1" width="3.625" style="1" customWidth="1"/>
    <col min="2" max="2" width="16" style="1" customWidth="1"/>
    <col min="3" max="3" width="36.375" style="1" customWidth="1"/>
    <col min="4" max="4" width="14.625" style="1" customWidth="1"/>
    <col min="5" max="5" width="9.625" style="1" bestFit="1" customWidth="1"/>
    <col min="6" max="6" width="13.875" style="1" bestFit="1" customWidth="1"/>
    <col min="7" max="16384" width="9" style="1"/>
  </cols>
  <sheetData>
    <row r="1" spans="1:7" s="9" customFormat="1" ht="16.5" customHeight="1">
      <c r="A1" s="102" t="s">
        <v>72</v>
      </c>
    </row>
    <row r="2" spans="1:7" ht="16.5" customHeight="1">
      <c r="G2" s="360" t="s">
        <v>379</v>
      </c>
    </row>
    <row r="3" spans="1:7" ht="16.5" customHeight="1"/>
    <row r="4" spans="1:7" ht="21" customHeight="1">
      <c r="A4" s="267" t="s">
        <v>44</v>
      </c>
      <c r="B4" s="267"/>
      <c r="C4" s="267"/>
      <c r="D4" s="267"/>
      <c r="E4" s="267"/>
    </row>
    <row r="5" spans="1:7" ht="16.5" customHeight="1"/>
    <row r="6" spans="1:7" s="50" customFormat="1" ht="12.75" customHeight="1" thickBot="1">
      <c r="A6" s="49"/>
      <c r="B6" s="49"/>
      <c r="E6" s="143"/>
    </row>
    <row r="7" spans="1:7" s="12" customFormat="1" ht="21" customHeight="1">
      <c r="A7" s="268" t="s">
        <v>8</v>
      </c>
      <c r="B7" s="269"/>
      <c r="C7" s="10" t="s">
        <v>37</v>
      </c>
      <c r="D7" s="13" t="s">
        <v>42</v>
      </c>
      <c r="E7" s="274" t="s">
        <v>43</v>
      </c>
      <c r="F7" s="268"/>
    </row>
    <row r="8" spans="1:7" ht="21" customHeight="1">
      <c r="A8" s="270" t="s">
        <v>40</v>
      </c>
      <c r="B8" s="271"/>
      <c r="C8" s="11" t="s">
        <v>249</v>
      </c>
      <c r="D8" s="3" t="s">
        <v>38</v>
      </c>
      <c r="E8" s="144" t="s">
        <v>251</v>
      </c>
      <c r="F8" s="149" t="s">
        <v>269</v>
      </c>
    </row>
    <row r="9" spans="1:7" ht="21" customHeight="1">
      <c r="A9" s="272" t="s">
        <v>41</v>
      </c>
      <c r="B9" s="273"/>
      <c r="C9" s="11" t="s">
        <v>250</v>
      </c>
      <c r="D9" s="3" t="s">
        <v>39</v>
      </c>
      <c r="E9" s="142" t="s">
        <v>252</v>
      </c>
      <c r="F9" s="150" t="s">
        <v>285</v>
      </c>
    </row>
    <row r="10" spans="1:7" ht="21" customHeight="1">
      <c r="B10" s="5"/>
      <c r="C10" s="4"/>
      <c r="D10" s="4"/>
      <c r="E10" s="142" t="s">
        <v>253</v>
      </c>
      <c r="F10" s="151" t="s">
        <v>286</v>
      </c>
    </row>
    <row r="11" spans="1:7" ht="13.5" customHeight="1">
      <c r="A11" s="9" t="s">
        <v>264</v>
      </c>
      <c r="B11" s="9" t="s">
        <v>263</v>
      </c>
    </row>
    <row r="12" spans="1:7" ht="13.5" customHeight="1">
      <c r="A12" s="9"/>
      <c r="B12" s="9" t="s">
        <v>284</v>
      </c>
    </row>
    <row r="13" spans="1:7" ht="19.5" customHeight="1">
      <c r="B13" s="9"/>
    </row>
    <row r="14" spans="1:7" ht="19.5" customHeight="1"/>
    <row r="15" spans="1:7" ht="19.5" customHeight="1">
      <c r="B15" s="9"/>
    </row>
    <row r="16" spans="1:7" ht="19.5" customHeight="1"/>
    <row r="17" spans="2:2" ht="19.5" customHeight="1"/>
    <row r="18" spans="2:2" ht="19.5" customHeight="1"/>
    <row r="19" spans="2:2" ht="19.5" customHeight="1"/>
    <row r="20" spans="2:2" s="2" customFormat="1" ht="19.5" customHeight="1">
      <c r="B20" s="1"/>
    </row>
    <row r="21" spans="2:2" ht="19.5" customHeight="1"/>
    <row r="22" spans="2:2" ht="19.5" customHeight="1"/>
    <row r="25" spans="2:2" ht="15.75" customHeight="1"/>
    <row r="26" spans="2:2" ht="15.75" customHeight="1"/>
  </sheetData>
  <mergeCells count="5">
    <mergeCell ref="A4:E4"/>
    <mergeCell ref="A7:B7"/>
    <mergeCell ref="A8:B8"/>
    <mergeCell ref="A9:B9"/>
    <mergeCell ref="E7:F7"/>
  </mergeCells>
  <phoneticPr fontId="2"/>
  <hyperlinks>
    <hyperlink ref="G2" location="目次!A1" display="目　次"/>
  </hyperlink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Normal="100" zoomScaleSheetLayoutView="100" workbookViewId="0"/>
  </sheetViews>
  <sheetFormatPr defaultRowHeight="13.5"/>
  <cols>
    <col min="1" max="1" width="3.625" style="19" customWidth="1"/>
    <col min="2" max="2" width="19.625" style="19" customWidth="1"/>
    <col min="3" max="3" width="30.25" style="19" customWidth="1"/>
    <col min="4" max="4" width="18.75" style="19" customWidth="1"/>
    <col min="5" max="5" width="22.5" style="19" customWidth="1"/>
    <col min="6" max="6" width="8.125" style="19" customWidth="1"/>
    <col min="7" max="16384" width="9" style="19"/>
  </cols>
  <sheetData>
    <row r="1" spans="1:6" ht="16.5" customHeight="1"/>
    <row r="2" spans="1:6" ht="16.5" customHeight="1">
      <c r="F2" s="360" t="s">
        <v>379</v>
      </c>
    </row>
    <row r="3" spans="1:6" ht="16.5" customHeight="1"/>
    <row r="4" spans="1:6" s="35" customFormat="1" ht="21" customHeight="1">
      <c r="A4" s="279" t="s">
        <v>254</v>
      </c>
      <c r="B4" s="279"/>
      <c r="C4" s="279"/>
      <c r="D4" s="279"/>
      <c r="E4" s="279"/>
    </row>
    <row r="5" spans="1:6" ht="16.5" customHeight="1"/>
    <row r="6" spans="1:6" s="52" customFormat="1" ht="12.75" customHeight="1" thickBot="1">
      <c r="A6" s="283" t="s">
        <v>261</v>
      </c>
      <c r="B6" s="283"/>
      <c r="C6" s="51"/>
      <c r="E6" s="53"/>
    </row>
    <row r="7" spans="1:6" s="22" customFormat="1" ht="21" customHeight="1">
      <c r="A7" s="281" t="s">
        <v>46</v>
      </c>
      <c r="B7" s="282"/>
      <c r="C7" s="47" t="s">
        <v>52</v>
      </c>
      <c r="D7" s="127" t="s">
        <v>53</v>
      </c>
      <c r="E7" s="127" t="s">
        <v>54</v>
      </c>
    </row>
    <row r="8" spans="1:6" ht="21" customHeight="1">
      <c r="A8" s="284" t="s">
        <v>45</v>
      </c>
      <c r="B8" s="285"/>
      <c r="C8" s="44" t="s">
        <v>24</v>
      </c>
      <c r="D8" s="164">
        <v>22.31</v>
      </c>
      <c r="E8" s="128" t="s">
        <v>30</v>
      </c>
    </row>
    <row r="9" spans="1:6" ht="21" customHeight="1">
      <c r="A9" s="277" t="s">
        <v>48</v>
      </c>
      <c r="B9" s="278"/>
      <c r="C9" s="45" t="s">
        <v>25</v>
      </c>
      <c r="D9" s="165">
        <v>3.08</v>
      </c>
      <c r="E9" s="128">
        <v>11.9</v>
      </c>
    </row>
    <row r="10" spans="1:6" ht="21" customHeight="1">
      <c r="A10" s="277" t="s">
        <v>47</v>
      </c>
      <c r="B10" s="278"/>
      <c r="C10" s="45" t="s">
        <v>0</v>
      </c>
      <c r="D10" s="165">
        <v>2.46</v>
      </c>
      <c r="E10" s="128">
        <v>7.5</v>
      </c>
    </row>
    <row r="11" spans="1:6" ht="21" customHeight="1">
      <c r="A11" s="277" t="s">
        <v>49</v>
      </c>
      <c r="B11" s="278"/>
      <c r="C11" s="45" t="s">
        <v>26</v>
      </c>
      <c r="D11" s="165">
        <v>35.03</v>
      </c>
      <c r="E11" s="128">
        <v>31.9</v>
      </c>
    </row>
    <row r="12" spans="1:6" ht="21" customHeight="1">
      <c r="A12" s="277" t="s">
        <v>50</v>
      </c>
      <c r="B12" s="280"/>
      <c r="C12" s="45" t="s">
        <v>27</v>
      </c>
      <c r="D12" s="165" t="s">
        <v>34</v>
      </c>
      <c r="E12" s="128">
        <v>5.3</v>
      </c>
    </row>
    <row r="13" spans="1:6" ht="21" customHeight="1">
      <c r="A13" s="277" t="s">
        <v>51</v>
      </c>
      <c r="B13" s="278"/>
      <c r="C13" s="45" t="s">
        <v>28</v>
      </c>
      <c r="D13" s="165">
        <v>31.21</v>
      </c>
      <c r="E13" s="128">
        <v>33.6</v>
      </c>
    </row>
    <row r="14" spans="1:6" ht="21" customHeight="1">
      <c r="A14" s="275" t="s">
        <v>55</v>
      </c>
      <c r="B14" s="276"/>
      <c r="C14" s="48" t="s">
        <v>29</v>
      </c>
      <c r="D14" s="166">
        <v>5.6</v>
      </c>
      <c r="E14" s="129">
        <v>10.8</v>
      </c>
    </row>
    <row r="15" spans="1:6" ht="13.5" customHeight="1">
      <c r="A15" s="25" t="s">
        <v>258</v>
      </c>
      <c r="B15" s="21" t="s">
        <v>287</v>
      </c>
      <c r="C15" s="22"/>
      <c r="D15" s="22"/>
      <c r="E15" s="22"/>
    </row>
    <row r="16" spans="1:6" ht="13.5" customHeight="1">
      <c r="A16" s="25"/>
      <c r="B16" s="21" t="s">
        <v>265</v>
      </c>
      <c r="C16" s="22"/>
      <c r="D16" s="22"/>
      <c r="E16" s="22"/>
    </row>
    <row r="17" spans="1:5" ht="15" customHeight="1">
      <c r="A17" s="25"/>
      <c r="B17" s="21" t="s">
        <v>74</v>
      </c>
      <c r="C17" s="22"/>
      <c r="D17" s="22"/>
      <c r="E17" s="22"/>
    </row>
    <row r="28" spans="1:5" s="27" customFormat="1">
      <c r="B28" s="19"/>
    </row>
  </sheetData>
  <mergeCells count="10">
    <mergeCell ref="A14:B14"/>
    <mergeCell ref="A13:B13"/>
    <mergeCell ref="A4:E4"/>
    <mergeCell ref="A10:B10"/>
    <mergeCell ref="A11:B11"/>
    <mergeCell ref="A12:B12"/>
    <mergeCell ref="A7:B7"/>
    <mergeCell ref="A6:B6"/>
    <mergeCell ref="A8:B8"/>
    <mergeCell ref="A9:B9"/>
  </mergeCells>
  <phoneticPr fontId="2"/>
  <hyperlinks>
    <hyperlink ref="F2" location="目次!A1" display="目　次"/>
  </hyperlinks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zoomScaleNormal="100" workbookViewId="0">
      <selection activeCell="H2" sqref="H2"/>
    </sheetView>
  </sheetViews>
  <sheetFormatPr defaultRowHeight="13.5"/>
  <cols>
    <col min="1" max="1" width="3.375" style="19" customWidth="1"/>
    <col min="2" max="2" width="20.625" style="19" customWidth="1"/>
    <col min="3" max="3" width="29" style="19" customWidth="1"/>
    <col min="4" max="4" width="5.625" style="19" customWidth="1"/>
    <col min="5" max="5" width="6.125" style="19" customWidth="1"/>
    <col min="6" max="6" width="2.625" style="19" customWidth="1"/>
    <col min="7" max="7" width="27.375" style="19" customWidth="1"/>
    <col min="8" max="16384" width="9" style="19"/>
  </cols>
  <sheetData>
    <row r="1" spans="1:8" ht="16.5" customHeight="1">
      <c r="G1" s="101" t="s">
        <v>72</v>
      </c>
    </row>
    <row r="2" spans="1:8" ht="16.5" customHeight="1">
      <c r="G2" s="32"/>
      <c r="H2" s="360" t="s">
        <v>379</v>
      </c>
    </row>
    <row r="3" spans="1:8" ht="16.5" customHeight="1"/>
    <row r="4" spans="1:8" s="35" customFormat="1" ht="21" customHeight="1">
      <c r="A4" s="279" t="s">
        <v>255</v>
      </c>
      <c r="B4" s="279"/>
      <c r="C4" s="279"/>
      <c r="D4" s="279"/>
      <c r="E4" s="279"/>
      <c r="F4" s="279"/>
      <c r="G4" s="279"/>
    </row>
    <row r="5" spans="1:8" ht="16.5" customHeight="1">
      <c r="B5" s="20"/>
    </row>
    <row r="6" spans="1:8" s="52" customFormat="1" ht="12.75" customHeight="1" thickBot="1">
      <c r="A6" s="51" t="s">
        <v>259</v>
      </c>
      <c r="G6" s="53"/>
      <c r="H6" s="54"/>
    </row>
    <row r="7" spans="1:8" s="22" customFormat="1" ht="21" customHeight="1">
      <c r="A7" s="291" t="s">
        <v>208</v>
      </c>
      <c r="B7" s="292"/>
      <c r="C7" s="141" t="s">
        <v>209</v>
      </c>
      <c r="D7" s="297" t="s">
        <v>210</v>
      </c>
      <c r="E7" s="291"/>
      <c r="F7" s="298"/>
      <c r="G7" s="140" t="s">
        <v>248</v>
      </c>
    </row>
    <row r="8" spans="1:8" s="24" customFormat="1" ht="21" customHeight="1">
      <c r="A8" s="289" t="s">
        <v>211</v>
      </c>
      <c r="B8" s="290"/>
      <c r="C8" s="136" t="s">
        <v>212</v>
      </c>
      <c r="D8" s="36"/>
      <c r="E8" s="162">
        <v>401.8</v>
      </c>
      <c r="F8" s="37"/>
      <c r="G8" s="130"/>
    </row>
    <row r="9" spans="1:8" s="24" customFormat="1" ht="21" customHeight="1">
      <c r="A9" s="286" t="s">
        <v>213</v>
      </c>
      <c r="B9" s="287"/>
      <c r="C9" s="43" t="s">
        <v>35</v>
      </c>
      <c r="D9" s="38" t="s">
        <v>73</v>
      </c>
      <c r="E9" s="26">
        <v>322</v>
      </c>
      <c r="F9" s="39"/>
      <c r="G9" s="131"/>
    </row>
    <row r="10" spans="1:8" s="24" customFormat="1" ht="21" customHeight="1">
      <c r="A10" s="286" t="s">
        <v>214</v>
      </c>
      <c r="B10" s="287"/>
      <c r="C10" s="43" t="s">
        <v>215</v>
      </c>
      <c r="D10" s="40"/>
      <c r="E10" s="26">
        <v>264.2</v>
      </c>
      <c r="F10" s="30"/>
      <c r="G10" s="131"/>
    </row>
    <row r="11" spans="1:8" s="24" customFormat="1" ht="21" customHeight="1">
      <c r="A11" s="286" t="s">
        <v>216</v>
      </c>
      <c r="B11" s="287"/>
      <c r="C11" s="43" t="s">
        <v>217</v>
      </c>
      <c r="D11" s="40"/>
      <c r="E11" s="26">
        <v>313.8</v>
      </c>
      <c r="F11" s="39"/>
      <c r="G11" s="131"/>
    </row>
    <row r="12" spans="1:8" s="24" customFormat="1" ht="21" customHeight="1">
      <c r="A12" s="286" t="s">
        <v>218</v>
      </c>
      <c r="B12" s="288"/>
      <c r="C12" s="43" t="s">
        <v>244</v>
      </c>
      <c r="D12" s="38" t="s">
        <v>73</v>
      </c>
      <c r="E12" s="26">
        <v>366</v>
      </c>
      <c r="F12" s="39"/>
      <c r="G12" s="131"/>
    </row>
    <row r="13" spans="1:8" s="24" customFormat="1" ht="21" customHeight="1">
      <c r="A13" s="286" t="s">
        <v>219</v>
      </c>
      <c r="B13" s="287"/>
      <c r="C13" s="43" t="s">
        <v>220</v>
      </c>
      <c r="D13" s="40"/>
      <c r="E13" s="26">
        <v>382.5</v>
      </c>
      <c r="F13" s="39"/>
      <c r="G13" s="131"/>
    </row>
    <row r="14" spans="1:8" s="24" customFormat="1" ht="21" customHeight="1">
      <c r="A14" s="286" t="s">
        <v>221</v>
      </c>
      <c r="B14" s="287"/>
      <c r="C14" s="43" t="s">
        <v>245</v>
      </c>
      <c r="D14" s="40"/>
      <c r="E14" s="26">
        <v>282.39999999999998</v>
      </c>
      <c r="F14" s="39"/>
      <c r="G14" s="132" t="s">
        <v>31</v>
      </c>
    </row>
    <row r="15" spans="1:8" s="24" customFormat="1" ht="21" customHeight="1">
      <c r="A15" s="286" t="s">
        <v>222</v>
      </c>
      <c r="B15" s="288"/>
      <c r="C15" s="43" t="s">
        <v>246</v>
      </c>
      <c r="D15" s="40"/>
      <c r="E15" s="26">
        <v>229.1</v>
      </c>
      <c r="F15" s="39"/>
      <c r="G15" s="133" t="s">
        <v>223</v>
      </c>
    </row>
    <row r="16" spans="1:8" s="24" customFormat="1" ht="21" customHeight="1">
      <c r="A16" s="295" t="s">
        <v>224</v>
      </c>
      <c r="B16" s="296"/>
      <c r="C16" s="43" t="s">
        <v>225</v>
      </c>
      <c r="D16" s="40"/>
      <c r="E16" s="26">
        <v>234.2</v>
      </c>
      <c r="F16" s="39"/>
      <c r="G16" s="133"/>
    </row>
    <row r="17" spans="1:7" s="23" customFormat="1" ht="21" customHeight="1">
      <c r="A17" s="286" t="s">
        <v>226</v>
      </c>
      <c r="B17" s="287"/>
      <c r="C17" s="43" t="s">
        <v>227</v>
      </c>
      <c r="D17" s="40"/>
      <c r="E17" s="26">
        <v>472.1</v>
      </c>
      <c r="F17" s="39"/>
      <c r="G17" s="133"/>
    </row>
    <row r="18" spans="1:7" s="23" customFormat="1" ht="21" customHeight="1">
      <c r="A18" s="286" t="s">
        <v>228</v>
      </c>
      <c r="B18" s="287"/>
      <c r="C18" s="43" t="s">
        <v>229</v>
      </c>
      <c r="D18" s="40"/>
      <c r="E18" s="163">
        <v>408</v>
      </c>
      <c r="F18" s="39"/>
      <c r="G18" s="133" t="s">
        <v>32</v>
      </c>
    </row>
    <row r="19" spans="1:7" s="23" customFormat="1" ht="21" customHeight="1">
      <c r="A19" s="286" t="s">
        <v>230</v>
      </c>
      <c r="B19" s="287"/>
      <c r="C19" s="43" t="s">
        <v>231</v>
      </c>
      <c r="D19" s="40"/>
      <c r="E19" s="26">
        <v>390.2</v>
      </c>
      <c r="F19" s="39"/>
      <c r="G19" s="133"/>
    </row>
    <row r="20" spans="1:7" s="23" customFormat="1" ht="21" customHeight="1">
      <c r="A20" s="286" t="s">
        <v>232</v>
      </c>
      <c r="B20" s="287"/>
      <c r="C20" s="43" t="s">
        <v>227</v>
      </c>
      <c r="D20" s="40"/>
      <c r="E20" s="26">
        <v>309.89999999999998</v>
      </c>
      <c r="F20" s="39"/>
      <c r="G20" s="133"/>
    </row>
    <row r="21" spans="1:7" s="23" customFormat="1" ht="21" customHeight="1">
      <c r="A21" s="286" t="s">
        <v>233</v>
      </c>
      <c r="B21" s="287"/>
      <c r="C21" s="43" t="s">
        <v>234</v>
      </c>
      <c r="D21" s="40"/>
      <c r="E21" s="26">
        <v>290.3</v>
      </c>
      <c r="F21" s="39"/>
      <c r="G21" s="133"/>
    </row>
    <row r="22" spans="1:7" s="23" customFormat="1" ht="21" customHeight="1">
      <c r="A22" s="286" t="s">
        <v>235</v>
      </c>
      <c r="B22" s="287"/>
      <c r="C22" s="43" t="s">
        <v>236</v>
      </c>
      <c r="D22" s="40"/>
      <c r="E22" s="26">
        <v>283.3</v>
      </c>
      <c r="F22" s="39"/>
      <c r="G22" s="133"/>
    </row>
    <row r="23" spans="1:7" s="23" customFormat="1" ht="21" customHeight="1">
      <c r="A23" s="286" t="s">
        <v>237</v>
      </c>
      <c r="B23" s="287"/>
      <c r="C23" s="43" t="s">
        <v>234</v>
      </c>
      <c r="D23" s="38" t="s">
        <v>73</v>
      </c>
      <c r="E23" s="26">
        <v>275</v>
      </c>
      <c r="F23" s="39"/>
      <c r="G23" s="134" t="s">
        <v>36</v>
      </c>
    </row>
    <row r="24" spans="1:7" s="23" customFormat="1" ht="21" customHeight="1">
      <c r="A24" s="286" t="s">
        <v>238</v>
      </c>
      <c r="B24" s="287"/>
      <c r="C24" s="43" t="s">
        <v>239</v>
      </c>
      <c r="D24" s="38" t="s">
        <v>73</v>
      </c>
      <c r="E24" s="26">
        <v>243</v>
      </c>
      <c r="F24" s="39"/>
      <c r="G24" s="131"/>
    </row>
    <row r="25" spans="1:7" s="23" customFormat="1" ht="21" customHeight="1">
      <c r="A25" s="286" t="s">
        <v>240</v>
      </c>
      <c r="B25" s="287"/>
      <c r="C25" s="43" t="s">
        <v>241</v>
      </c>
      <c r="D25" s="40"/>
      <c r="E25" s="26">
        <v>226.4</v>
      </c>
      <c r="F25" s="39"/>
      <c r="G25" s="131"/>
    </row>
    <row r="26" spans="1:7" ht="21" customHeight="1" thickBot="1">
      <c r="A26" s="293" t="s">
        <v>242</v>
      </c>
      <c r="B26" s="294"/>
      <c r="C26" s="137" t="s">
        <v>243</v>
      </c>
      <c r="D26" s="41"/>
      <c r="E26" s="120">
        <v>207.3</v>
      </c>
      <c r="F26" s="42"/>
      <c r="G26" s="135"/>
    </row>
    <row r="27" spans="1:7" ht="13.5" customHeight="1">
      <c r="A27" s="25" t="s">
        <v>80</v>
      </c>
      <c r="B27" s="25" t="s">
        <v>201</v>
      </c>
    </row>
    <row r="39" spans="2:2" s="27" customFormat="1">
      <c r="B39" s="19"/>
    </row>
  </sheetData>
  <mergeCells count="22">
    <mergeCell ref="A4:G4"/>
    <mergeCell ref="A16:B16"/>
    <mergeCell ref="A15:B15"/>
    <mergeCell ref="D7:F7"/>
    <mergeCell ref="A11:B11"/>
    <mergeCell ref="A24:B24"/>
    <mergeCell ref="A23:B23"/>
    <mergeCell ref="A22:B22"/>
    <mergeCell ref="A26:B26"/>
    <mergeCell ref="A25:B25"/>
    <mergeCell ref="A8:B8"/>
    <mergeCell ref="A10:B10"/>
    <mergeCell ref="A14:B14"/>
    <mergeCell ref="A13:B13"/>
    <mergeCell ref="A7:B7"/>
    <mergeCell ref="A9:B9"/>
    <mergeCell ref="A21:B21"/>
    <mergeCell ref="A20:B20"/>
    <mergeCell ref="A12:B12"/>
    <mergeCell ref="A19:B19"/>
    <mergeCell ref="A18:B18"/>
    <mergeCell ref="A17:B17"/>
  </mergeCells>
  <phoneticPr fontId="2"/>
  <hyperlinks>
    <hyperlink ref="H2" location="目次!A1" display="目　次"/>
  </hyperlink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showGridLines="0" zoomScale="115" zoomScaleNormal="115" workbookViewId="0">
      <selection activeCell="H2" sqref="H2"/>
    </sheetView>
  </sheetViews>
  <sheetFormatPr defaultRowHeight="13.5"/>
  <cols>
    <col min="1" max="1" width="11.75" style="5" customWidth="1"/>
    <col min="2" max="3" width="27.25" style="1" customWidth="1"/>
    <col min="4" max="4" width="7.875" style="1" customWidth="1"/>
    <col min="5" max="5" width="4.5" style="1" customWidth="1"/>
    <col min="6" max="6" width="7.375" style="1" customWidth="1"/>
    <col min="7" max="7" width="11.25" style="6" customWidth="1"/>
    <col min="8" max="8" width="9" style="5"/>
    <col min="9" max="16384" width="9" style="1"/>
  </cols>
  <sheetData>
    <row r="1" spans="1:9" s="9" customFormat="1" ht="15.75" customHeight="1">
      <c r="A1" s="102" t="s">
        <v>72</v>
      </c>
      <c r="G1" s="103"/>
      <c r="H1" s="16"/>
    </row>
    <row r="2" spans="1:9" ht="10.5" customHeight="1">
      <c r="H2" s="360" t="s">
        <v>379</v>
      </c>
    </row>
    <row r="3" spans="1:9" ht="19.5" customHeight="1">
      <c r="A3" s="267" t="s">
        <v>256</v>
      </c>
      <c r="B3" s="267"/>
      <c r="C3" s="267"/>
      <c r="D3" s="267"/>
      <c r="E3" s="267"/>
      <c r="F3" s="267"/>
      <c r="G3" s="267"/>
    </row>
    <row r="4" spans="1:9" s="9" customFormat="1" ht="12.75" customHeight="1">
      <c r="A4" s="16"/>
      <c r="E4" s="309" t="s">
        <v>283</v>
      </c>
      <c r="F4" s="309"/>
      <c r="G4" s="309"/>
      <c r="H4" s="64"/>
      <c r="I4" s="64"/>
    </row>
    <row r="5" spans="1:9" s="50" customFormat="1" ht="12.75" customHeight="1" thickBot="1">
      <c r="A5" s="55" t="s">
        <v>262</v>
      </c>
      <c r="E5" s="310" t="s">
        <v>33</v>
      </c>
      <c r="F5" s="310"/>
      <c r="G5" s="310"/>
      <c r="H5" s="55"/>
    </row>
    <row r="6" spans="1:9" s="8" customFormat="1" ht="15" customHeight="1">
      <c r="A6" s="300" t="s">
        <v>71</v>
      </c>
      <c r="B6" s="274" t="s">
        <v>203</v>
      </c>
      <c r="C6" s="269"/>
      <c r="D6" s="302" t="s">
        <v>204</v>
      </c>
      <c r="E6" s="303"/>
      <c r="F6" s="300"/>
      <c r="G6" s="274" t="s">
        <v>3</v>
      </c>
      <c r="H6" s="4"/>
    </row>
    <row r="7" spans="1:9" s="8" customFormat="1" ht="15" customHeight="1">
      <c r="A7" s="301"/>
      <c r="B7" s="3" t="s">
        <v>67</v>
      </c>
      <c r="C7" s="3" t="s">
        <v>68</v>
      </c>
      <c r="D7" s="304"/>
      <c r="E7" s="305"/>
      <c r="F7" s="301"/>
      <c r="G7" s="299"/>
      <c r="H7" s="4"/>
    </row>
    <row r="8" spans="1:9" s="8" customFormat="1" ht="6" customHeight="1">
      <c r="A8" s="96"/>
      <c r="B8" s="60"/>
      <c r="C8" s="60"/>
      <c r="D8" s="15"/>
      <c r="E8" s="97"/>
      <c r="F8" s="97"/>
      <c r="G8" s="155"/>
      <c r="H8" s="4"/>
    </row>
    <row r="9" spans="1:9" s="64" customFormat="1" ht="15" customHeight="1">
      <c r="A9" s="69" t="s">
        <v>81</v>
      </c>
      <c r="B9" s="94"/>
      <c r="C9" s="94"/>
      <c r="D9" s="95"/>
      <c r="E9" s="87"/>
      <c r="F9" s="87"/>
      <c r="G9" s="154"/>
      <c r="H9" s="63"/>
    </row>
    <row r="10" spans="1:9" s="9" customFormat="1" ht="15" customHeight="1">
      <c r="A10" s="65" t="s">
        <v>82</v>
      </c>
      <c r="B10" s="66"/>
      <c r="C10" s="67"/>
      <c r="D10" s="88"/>
      <c r="E10" s="63"/>
      <c r="F10" s="63"/>
      <c r="G10" s="154"/>
      <c r="H10" s="16"/>
    </row>
    <row r="11" spans="1:9" s="9" customFormat="1" ht="15" customHeight="1">
      <c r="A11" s="70" t="s">
        <v>83</v>
      </c>
      <c r="B11" s="106" t="s">
        <v>132</v>
      </c>
      <c r="C11" s="107" t="s">
        <v>133</v>
      </c>
      <c r="D11" s="90" t="s">
        <v>127</v>
      </c>
      <c r="E11" s="81"/>
      <c r="F11" s="81"/>
      <c r="G11" s="154">
        <v>34.200000000000003</v>
      </c>
      <c r="H11" s="16"/>
    </row>
    <row r="12" spans="1:9" s="9" customFormat="1" ht="15" customHeight="1">
      <c r="A12" s="70"/>
      <c r="B12" s="126" t="s">
        <v>206</v>
      </c>
      <c r="C12" s="108" t="s">
        <v>163</v>
      </c>
      <c r="D12" s="90"/>
      <c r="E12" s="81"/>
      <c r="F12" s="81"/>
      <c r="G12" s="154"/>
      <c r="H12" s="16"/>
    </row>
    <row r="13" spans="1:9" s="9" customFormat="1" ht="10.5" customHeight="1">
      <c r="A13" s="70"/>
      <c r="B13" s="109"/>
      <c r="C13" s="108"/>
      <c r="D13" s="90"/>
      <c r="E13" s="81"/>
      <c r="F13" s="81"/>
      <c r="G13" s="154"/>
      <c r="H13" s="16"/>
    </row>
    <row r="14" spans="1:9" s="9" customFormat="1" ht="15" customHeight="1">
      <c r="A14" s="70" t="s">
        <v>84</v>
      </c>
      <c r="B14" s="66" t="s">
        <v>105</v>
      </c>
      <c r="C14" s="66" t="s">
        <v>75</v>
      </c>
      <c r="D14" s="90" t="s">
        <v>76</v>
      </c>
      <c r="E14" s="81"/>
      <c r="F14" s="81"/>
      <c r="G14" s="154">
        <v>3.1</v>
      </c>
      <c r="H14" s="16"/>
    </row>
    <row r="15" spans="1:9" s="9" customFormat="1" ht="15" customHeight="1">
      <c r="A15" s="70"/>
      <c r="B15" s="70" t="s">
        <v>207</v>
      </c>
      <c r="C15" s="69" t="s">
        <v>156</v>
      </c>
      <c r="D15" s="90"/>
      <c r="E15" s="81"/>
      <c r="F15" s="81"/>
      <c r="G15" s="154"/>
      <c r="H15" s="16"/>
    </row>
    <row r="16" spans="1:9" s="9" customFormat="1" ht="10.5" customHeight="1">
      <c r="A16" s="70"/>
      <c r="B16" s="76"/>
      <c r="C16" s="76"/>
      <c r="D16" s="90"/>
      <c r="E16" s="81"/>
      <c r="F16" s="81"/>
      <c r="G16" s="154"/>
      <c r="H16" s="16"/>
    </row>
    <row r="17" spans="1:8" s="9" customFormat="1" ht="15" customHeight="1">
      <c r="A17" s="70" t="s">
        <v>85</v>
      </c>
      <c r="B17" s="66" t="s">
        <v>77</v>
      </c>
      <c r="C17" s="66" t="s">
        <v>77</v>
      </c>
      <c r="D17" s="90" t="s">
        <v>79</v>
      </c>
      <c r="E17" s="81"/>
      <c r="F17" s="81"/>
      <c r="G17" s="154">
        <v>4.4000000000000004</v>
      </c>
      <c r="H17" s="16"/>
    </row>
    <row r="18" spans="1:8" s="9" customFormat="1" ht="15" customHeight="1">
      <c r="A18" s="70"/>
      <c r="B18" s="66" t="s">
        <v>155</v>
      </c>
      <c r="C18" s="66" t="s">
        <v>157</v>
      </c>
      <c r="D18" s="90"/>
      <c r="E18" s="81"/>
      <c r="F18" s="81"/>
      <c r="G18" s="154"/>
      <c r="H18" s="16"/>
    </row>
    <row r="19" spans="1:8" s="9" customFormat="1" ht="10.5" customHeight="1">
      <c r="A19" s="70"/>
      <c r="B19" s="76"/>
      <c r="C19" s="76"/>
      <c r="D19" s="90"/>
      <c r="E19" s="81"/>
      <c r="F19" s="81"/>
      <c r="G19" s="154"/>
      <c r="H19" s="16"/>
    </row>
    <row r="20" spans="1:8" s="9" customFormat="1" ht="15" customHeight="1">
      <c r="A20" s="70" t="s">
        <v>86</v>
      </c>
      <c r="B20" s="66" t="s">
        <v>78</v>
      </c>
      <c r="C20" s="66" t="s">
        <v>78</v>
      </c>
      <c r="D20" s="90" t="s">
        <v>76</v>
      </c>
      <c r="E20" s="81"/>
      <c r="F20" s="81"/>
      <c r="G20" s="156">
        <v>3</v>
      </c>
      <c r="H20" s="16"/>
    </row>
    <row r="21" spans="1:8" s="9" customFormat="1" ht="15" customHeight="1">
      <c r="A21" s="70"/>
      <c r="B21" s="66" t="s">
        <v>154</v>
      </c>
      <c r="C21" s="66" t="s">
        <v>158</v>
      </c>
      <c r="D21" s="90"/>
      <c r="E21" s="81"/>
      <c r="F21" s="81"/>
      <c r="G21" s="154"/>
      <c r="H21" s="16"/>
    </row>
    <row r="22" spans="1:8" s="9" customFormat="1" ht="10.5" customHeight="1">
      <c r="A22" s="70"/>
      <c r="B22" s="76"/>
      <c r="D22" s="90"/>
      <c r="E22" s="81"/>
      <c r="F22" s="81"/>
      <c r="G22" s="154"/>
      <c r="H22" s="16"/>
    </row>
    <row r="23" spans="1:8" s="9" customFormat="1" ht="15" customHeight="1">
      <c r="A23" s="70" t="s">
        <v>87</v>
      </c>
      <c r="B23" s="106" t="s">
        <v>106</v>
      </c>
      <c r="C23" s="66" t="s">
        <v>115</v>
      </c>
      <c r="D23" s="90" t="s">
        <v>128</v>
      </c>
      <c r="E23" s="81"/>
      <c r="F23" s="81"/>
      <c r="G23" s="156">
        <v>1</v>
      </c>
      <c r="H23" s="16"/>
    </row>
    <row r="24" spans="1:8" s="9" customFormat="1" ht="15" customHeight="1">
      <c r="A24" s="70"/>
      <c r="B24" s="106" t="s">
        <v>164</v>
      </c>
      <c r="C24" s="66" t="s">
        <v>159</v>
      </c>
      <c r="D24" s="90"/>
      <c r="E24" s="81"/>
      <c r="F24" s="81"/>
      <c r="G24" s="154"/>
      <c r="H24" s="16"/>
    </row>
    <row r="25" spans="1:8" s="9" customFormat="1" ht="15" customHeight="1">
      <c r="A25" s="70"/>
      <c r="B25" s="76"/>
      <c r="C25" s="110"/>
      <c r="D25" s="90"/>
      <c r="E25" s="81"/>
      <c r="F25" s="81"/>
      <c r="G25" s="154"/>
      <c r="H25" s="16"/>
    </row>
    <row r="26" spans="1:8" s="9" customFormat="1" ht="15" customHeight="1">
      <c r="A26" s="70" t="s">
        <v>88</v>
      </c>
      <c r="B26" s="66" t="s">
        <v>107</v>
      </c>
      <c r="C26" s="66" t="s">
        <v>116</v>
      </c>
      <c r="D26" s="90" t="s">
        <v>128</v>
      </c>
      <c r="E26" s="81"/>
      <c r="F26" s="81"/>
      <c r="G26" s="154">
        <v>0.8</v>
      </c>
      <c r="H26" s="16"/>
    </row>
    <row r="27" spans="1:8" s="9" customFormat="1" ht="15" customHeight="1">
      <c r="A27" s="70"/>
      <c r="B27" s="69" t="s">
        <v>153</v>
      </c>
      <c r="C27" s="76" t="s">
        <v>160</v>
      </c>
      <c r="D27" s="90"/>
      <c r="E27" s="81"/>
      <c r="F27" s="81"/>
      <c r="G27" s="154"/>
      <c r="H27" s="16"/>
    </row>
    <row r="28" spans="1:8" s="9" customFormat="1" ht="10.5" customHeight="1">
      <c r="A28" s="70"/>
      <c r="B28" s="66"/>
      <c r="C28" s="76"/>
      <c r="D28" s="90"/>
      <c r="E28" s="81"/>
      <c r="F28" s="81"/>
      <c r="G28" s="154"/>
      <c r="H28" s="16"/>
    </row>
    <row r="29" spans="1:8" s="9" customFormat="1" ht="15" customHeight="1">
      <c r="A29" s="70" t="s">
        <v>89</v>
      </c>
      <c r="B29" s="66" t="s">
        <v>108</v>
      </c>
      <c r="C29" s="66" t="s">
        <v>117</v>
      </c>
      <c r="D29" s="90" t="s">
        <v>128</v>
      </c>
      <c r="E29" s="81"/>
      <c r="F29" s="81"/>
      <c r="G29" s="154">
        <v>0.9</v>
      </c>
      <c r="H29" s="16"/>
    </row>
    <row r="30" spans="1:8" s="9" customFormat="1" ht="15" customHeight="1">
      <c r="A30" s="70"/>
      <c r="B30" s="69" t="s">
        <v>152</v>
      </c>
      <c r="C30" s="76" t="s">
        <v>134</v>
      </c>
      <c r="D30" s="90"/>
      <c r="E30" s="81"/>
      <c r="F30" s="81"/>
      <c r="G30" s="154"/>
      <c r="H30" s="16"/>
    </row>
    <row r="31" spans="1:8" s="9" customFormat="1" ht="10.5" customHeight="1">
      <c r="A31" s="70"/>
      <c r="B31" s="66"/>
      <c r="C31" s="76"/>
      <c r="D31" s="90"/>
      <c r="E31" s="81"/>
      <c r="F31" s="81"/>
      <c r="G31" s="154"/>
      <c r="H31" s="16"/>
    </row>
    <row r="32" spans="1:8" s="9" customFormat="1" ht="15" customHeight="1">
      <c r="A32" s="70" t="s">
        <v>90</v>
      </c>
      <c r="B32" s="66" t="s">
        <v>109</v>
      </c>
      <c r="C32" s="66" t="s">
        <v>118</v>
      </c>
      <c r="D32" s="90" t="s">
        <v>129</v>
      </c>
      <c r="E32" s="81"/>
      <c r="F32" s="81"/>
      <c r="G32" s="154">
        <v>0.8</v>
      </c>
      <c r="H32" s="16"/>
    </row>
    <row r="33" spans="1:8" s="9" customFormat="1" ht="15" customHeight="1">
      <c r="A33" s="70"/>
      <c r="B33" s="69" t="s">
        <v>150</v>
      </c>
      <c r="C33" s="74" t="s">
        <v>135</v>
      </c>
      <c r="D33" s="90"/>
      <c r="E33" s="81"/>
      <c r="F33" s="81"/>
      <c r="G33" s="154"/>
      <c r="H33" s="16"/>
    </row>
    <row r="34" spans="1:8" s="9" customFormat="1" ht="10.5" customHeight="1">
      <c r="A34" s="70"/>
      <c r="B34" s="66"/>
      <c r="C34" s="67"/>
      <c r="D34" s="90"/>
      <c r="E34" s="81"/>
      <c r="F34" s="81"/>
      <c r="G34" s="154"/>
      <c r="H34" s="16"/>
    </row>
    <row r="35" spans="1:8" s="9" customFormat="1" ht="15" customHeight="1">
      <c r="A35" s="70" t="s">
        <v>91</v>
      </c>
      <c r="B35" s="66" t="s">
        <v>110</v>
      </c>
      <c r="C35" s="67"/>
      <c r="D35" s="90" t="s">
        <v>128</v>
      </c>
      <c r="E35" s="81"/>
      <c r="F35" s="81"/>
      <c r="G35" s="154">
        <v>4.8</v>
      </c>
      <c r="H35" s="16"/>
    </row>
    <row r="36" spans="1:8" s="9" customFormat="1" ht="15" customHeight="1">
      <c r="A36" s="70"/>
      <c r="B36" s="69" t="s">
        <v>147</v>
      </c>
      <c r="C36" s="67"/>
      <c r="D36" s="90"/>
      <c r="E36" s="81"/>
      <c r="F36" s="81"/>
      <c r="G36" s="154"/>
      <c r="H36" s="16"/>
    </row>
    <row r="37" spans="1:8" s="9" customFormat="1" ht="10.5" customHeight="1">
      <c r="A37" s="70"/>
      <c r="B37" s="66"/>
      <c r="C37" s="67"/>
      <c r="D37" s="90"/>
      <c r="E37" s="81"/>
      <c r="F37" s="81"/>
      <c r="G37" s="154"/>
      <c r="H37" s="16"/>
    </row>
    <row r="38" spans="1:8" s="9" customFormat="1" ht="15" customHeight="1">
      <c r="A38" s="70" t="s">
        <v>92</v>
      </c>
      <c r="B38" s="66" t="s">
        <v>111</v>
      </c>
      <c r="C38" s="68" t="s">
        <v>119</v>
      </c>
      <c r="D38" s="90" t="s">
        <v>128</v>
      </c>
      <c r="E38" s="81"/>
      <c r="F38" s="81"/>
      <c r="G38" s="154">
        <v>5.3</v>
      </c>
      <c r="H38" s="16"/>
    </row>
    <row r="39" spans="1:8" s="9" customFormat="1" ht="15" customHeight="1">
      <c r="A39" s="70"/>
      <c r="B39" s="69" t="s">
        <v>151</v>
      </c>
      <c r="C39" s="74" t="s">
        <v>136</v>
      </c>
      <c r="D39" s="90"/>
      <c r="E39" s="81"/>
      <c r="F39" s="81"/>
      <c r="G39" s="154"/>
      <c r="H39" s="16"/>
    </row>
    <row r="40" spans="1:8" s="9" customFormat="1" ht="10.5" customHeight="1">
      <c r="A40" s="111"/>
      <c r="B40" s="111"/>
      <c r="C40" s="112"/>
      <c r="D40" s="113"/>
      <c r="E40" s="114"/>
      <c r="F40" s="114"/>
      <c r="G40" s="157"/>
      <c r="H40" s="16"/>
    </row>
    <row r="41" spans="1:8" s="9" customFormat="1" ht="6" customHeight="1">
      <c r="A41" s="70"/>
      <c r="B41" s="70"/>
      <c r="C41" s="74"/>
      <c r="D41" s="90"/>
      <c r="E41" s="81"/>
      <c r="F41" s="81"/>
      <c r="G41" s="154"/>
      <c r="H41" s="16"/>
    </row>
    <row r="42" spans="1:8" s="9" customFormat="1" ht="15" customHeight="1">
      <c r="A42" s="69" t="s">
        <v>93</v>
      </c>
      <c r="B42" s="66"/>
      <c r="C42" s="67"/>
      <c r="D42" s="90"/>
      <c r="E42" s="81"/>
      <c r="F42" s="81"/>
      <c r="G42" s="154"/>
      <c r="H42" s="16"/>
    </row>
    <row r="43" spans="1:8" s="9" customFormat="1" ht="6" customHeight="1">
      <c r="A43" s="69"/>
      <c r="B43" s="66"/>
      <c r="C43" s="67"/>
      <c r="D43" s="90"/>
      <c r="E43" s="81"/>
      <c r="F43" s="81"/>
      <c r="G43" s="154"/>
      <c r="H43" s="16"/>
    </row>
    <row r="44" spans="1:8" s="9" customFormat="1" ht="15" customHeight="1">
      <c r="A44" s="69" t="s">
        <v>94</v>
      </c>
      <c r="B44" s="66"/>
      <c r="C44" s="67"/>
      <c r="D44" s="88"/>
      <c r="E44" s="63"/>
      <c r="F44" s="63"/>
      <c r="G44" s="154"/>
      <c r="H44" s="16"/>
    </row>
    <row r="45" spans="1:8" s="9" customFormat="1" ht="15" customHeight="1">
      <c r="A45" s="70" t="s">
        <v>9</v>
      </c>
      <c r="B45" s="69" t="s">
        <v>165</v>
      </c>
      <c r="C45" s="68"/>
      <c r="D45" s="88" t="s">
        <v>166</v>
      </c>
      <c r="E45" s="63"/>
      <c r="F45" s="63"/>
      <c r="G45" s="153" t="s">
        <v>167</v>
      </c>
      <c r="H45" s="16"/>
    </row>
    <row r="46" spans="1:8" s="9" customFormat="1" ht="15" customHeight="1">
      <c r="A46" s="70"/>
      <c r="B46" s="66"/>
      <c r="C46" s="68"/>
      <c r="D46" s="88"/>
      <c r="E46" s="63"/>
      <c r="F46" s="63"/>
      <c r="G46" s="99" t="s">
        <v>168</v>
      </c>
      <c r="H46" s="16"/>
    </row>
    <row r="47" spans="1:8" s="9" customFormat="1" ht="15" customHeight="1">
      <c r="A47" s="70" t="s">
        <v>10</v>
      </c>
      <c r="B47" s="66" t="s">
        <v>277</v>
      </c>
      <c r="C47" s="68"/>
      <c r="D47" s="88" t="s">
        <v>63</v>
      </c>
      <c r="E47" s="63"/>
      <c r="F47" s="63"/>
      <c r="G47" s="153" t="s">
        <v>161</v>
      </c>
      <c r="H47" s="16"/>
    </row>
    <row r="48" spans="1:8" s="9" customFormat="1" ht="10.5" customHeight="1">
      <c r="A48" s="66"/>
      <c r="B48" s="71"/>
      <c r="C48" s="68"/>
      <c r="D48" s="88"/>
      <c r="E48" s="63"/>
      <c r="F48" s="63"/>
      <c r="G48" s="154"/>
      <c r="H48" s="16"/>
    </row>
    <row r="49" spans="1:8" s="9" customFormat="1" ht="15" customHeight="1">
      <c r="A49" s="70" t="s">
        <v>11</v>
      </c>
      <c r="B49" s="66" t="s">
        <v>58</v>
      </c>
      <c r="C49" s="68"/>
      <c r="D49" s="88" t="s">
        <v>169</v>
      </c>
      <c r="E49" s="63"/>
      <c r="F49" s="63"/>
      <c r="G49" s="153" t="s">
        <v>170</v>
      </c>
      <c r="H49" s="16"/>
    </row>
    <row r="50" spans="1:8" s="9" customFormat="1" ht="15" customHeight="1">
      <c r="A50" s="66"/>
      <c r="B50" s="66" t="s">
        <v>171</v>
      </c>
      <c r="C50" s="68"/>
      <c r="D50" s="88"/>
      <c r="E50" s="63"/>
      <c r="F50" s="63"/>
      <c r="G50" s="154"/>
      <c r="H50" s="16"/>
    </row>
    <row r="51" spans="1:8" s="9" customFormat="1" ht="10.5" customHeight="1">
      <c r="A51" s="66"/>
      <c r="B51" s="66"/>
      <c r="C51" s="68"/>
      <c r="D51" s="88"/>
      <c r="E51" s="63"/>
      <c r="F51" s="63"/>
      <c r="G51" s="154"/>
      <c r="H51" s="16"/>
    </row>
    <row r="52" spans="1:8" s="9" customFormat="1" ht="15" customHeight="1">
      <c r="A52" s="66" t="s">
        <v>95</v>
      </c>
      <c r="B52" s="72"/>
      <c r="C52" s="67"/>
      <c r="D52" s="89"/>
      <c r="E52" s="93"/>
      <c r="F52" s="93"/>
      <c r="G52" s="154"/>
      <c r="H52" s="16"/>
    </row>
    <row r="53" spans="1:8" s="9" customFormat="1" ht="15" customHeight="1">
      <c r="A53" s="70" t="s">
        <v>12</v>
      </c>
      <c r="B53" s="66" t="s">
        <v>59</v>
      </c>
      <c r="C53" s="68" t="s">
        <v>61</v>
      </c>
      <c r="D53" s="88" t="s">
        <v>166</v>
      </c>
      <c r="E53" s="63"/>
      <c r="F53" s="63"/>
      <c r="G53" s="153" t="s">
        <v>172</v>
      </c>
      <c r="H53" s="16"/>
    </row>
    <row r="54" spans="1:8" s="9" customFormat="1" ht="15" customHeight="1">
      <c r="A54" s="70"/>
      <c r="B54" s="69" t="s">
        <v>142</v>
      </c>
      <c r="C54" s="68" t="s">
        <v>137</v>
      </c>
      <c r="D54" s="88"/>
      <c r="E54" s="63"/>
      <c r="F54" s="63"/>
      <c r="G54" s="99" t="s">
        <v>173</v>
      </c>
      <c r="H54" s="16"/>
    </row>
    <row r="55" spans="1:8" s="9" customFormat="1" ht="10.5" customHeight="1">
      <c r="A55" s="70"/>
      <c r="B55" s="70"/>
      <c r="C55" s="73"/>
      <c r="D55" s="88"/>
      <c r="E55" s="63"/>
      <c r="F55" s="63"/>
      <c r="G55" s="154"/>
      <c r="H55" s="16"/>
    </row>
    <row r="56" spans="1:8" s="9" customFormat="1" ht="15" customHeight="1">
      <c r="A56" s="70" t="s">
        <v>13</v>
      </c>
      <c r="B56" s="66" t="s">
        <v>60</v>
      </c>
      <c r="C56" s="68" t="s">
        <v>62</v>
      </c>
      <c r="D56" s="88" t="s">
        <v>130</v>
      </c>
      <c r="E56" s="63"/>
      <c r="F56" s="63"/>
      <c r="G56" s="153" t="s">
        <v>174</v>
      </c>
      <c r="H56" s="16"/>
    </row>
    <row r="57" spans="1:8" s="9" customFormat="1" ht="15" customHeight="1">
      <c r="A57" s="66"/>
      <c r="B57" s="69" t="s">
        <v>143</v>
      </c>
      <c r="C57" s="86" t="s">
        <v>138</v>
      </c>
      <c r="D57" s="88"/>
      <c r="E57" s="63"/>
      <c r="F57" s="63"/>
      <c r="G57" s="154"/>
      <c r="H57" s="16"/>
    </row>
    <row r="58" spans="1:8" s="9" customFormat="1" ht="10.5" customHeight="1" thickBot="1">
      <c r="A58" s="82"/>
      <c r="B58" s="100"/>
      <c r="C58" s="84"/>
      <c r="D58" s="92"/>
      <c r="E58" s="91"/>
      <c r="F58" s="91"/>
      <c r="G58" s="158"/>
      <c r="H58" s="16"/>
    </row>
    <row r="59" spans="1:8" s="9" customFormat="1" ht="15" customHeight="1">
      <c r="A59" s="63"/>
      <c r="B59" s="62"/>
      <c r="C59" s="62"/>
      <c r="D59" s="63"/>
      <c r="E59" s="63"/>
      <c r="F59" s="63"/>
      <c r="G59" s="62"/>
      <c r="H59" s="16"/>
    </row>
    <row r="60" spans="1:8" s="9" customFormat="1" ht="15" customHeight="1">
      <c r="A60" s="63"/>
      <c r="B60" s="62"/>
      <c r="C60" s="62"/>
      <c r="D60" s="63"/>
      <c r="E60" s="63"/>
      <c r="F60" s="63"/>
      <c r="G60" s="62"/>
      <c r="H60" s="16"/>
    </row>
    <row r="61" spans="1:8" s="9" customFormat="1" ht="15" customHeight="1">
      <c r="A61" s="63"/>
      <c r="B61" s="62"/>
      <c r="C61" s="62"/>
      <c r="D61" s="63"/>
      <c r="E61" s="63"/>
      <c r="F61" s="63"/>
      <c r="G61" s="119" t="s">
        <v>72</v>
      </c>
      <c r="H61" s="16"/>
    </row>
    <row r="62" spans="1:8" s="9" customFormat="1" ht="15" customHeight="1">
      <c r="A62" s="63"/>
      <c r="B62" s="62"/>
      <c r="C62" s="62"/>
      <c r="D62" s="63"/>
      <c r="E62" s="63"/>
      <c r="F62" s="63"/>
      <c r="G62" s="62"/>
      <c r="H62" s="16"/>
    </row>
    <row r="63" spans="1:8" s="9" customFormat="1" ht="15" customHeight="1">
      <c r="A63" s="63"/>
      <c r="B63" s="62"/>
      <c r="C63" s="62"/>
      <c r="D63" s="63"/>
      <c r="E63" s="63"/>
      <c r="F63" s="63"/>
      <c r="G63" s="62"/>
      <c r="H63" s="16"/>
    </row>
    <row r="64" spans="1:8" s="9" customFormat="1" ht="15" customHeight="1" thickBot="1">
      <c r="A64" s="91"/>
      <c r="B64" s="85"/>
      <c r="C64" s="85"/>
      <c r="D64" s="91"/>
      <c r="E64" s="91"/>
      <c r="F64" s="91"/>
      <c r="G64" s="85"/>
      <c r="H64" s="16"/>
    </row>
    <row r="65" spans="1:8" s="8" customFormat="1" ht="15" customHeight="1">
      <c r="A65" s="300" t="s">
        <v>71</v>
      </c>
      <c r="B65" s="311" t="s">
        <v>1</v>
      </c>
      <c r="C65" s="312"/>
      <c r="D65" s="302" t="s">
        <v>2</v>
      </c>
      <c r="E65" s="303"/>
      <c r="F65" s="300"/>
      <c r="G65" s="274" t="s">
        <v>3</v>
      </c>
      <c r="H65" s="4"/>
    </row>
    <row r="66" spans="1:8" s="8" customFormat="1" ht="15" customHeight="1">
      <c r="A66" s="301"/>
      <c r="B66" s="14" t="s">
        <v>67</v>
      </c>
      <c r="C66" s="14" t="s">
        <v>68</v>
      </c>
      <c r="D66" s="304"/>
      <c r="E66" s="305"/>
      <c r="F66" s="301"/>
      <c r="G66" s="299"/>
      <c r="H66" s="4"/>
    </row>
    <row r="67" spans="1:8" s="8" customFormat="1" ht="6" customHeight="1">
      <c r="A67" s="96"/>
      <c r="B67" s="60"/>
      <c r="C67" s="60"/>
      <c r="D67" s="15"/>
      <c r="E67" s="97"/>
      <c r="F67" s="97"/>
      <c r="G67" s="15"/>
      <c r="H67" s="4"/>
    </row>
    <row r="68" spans="1:8" s="9" customFormat="1" ht="15" customHeight="1">
      <c r="A68" s="66" t="s">
        <v>96</v>
      </c>
      <c r="B68" s="72" t="s">
        <v>162</v>
      </c>
      <c r="C68" s="67"/>
      <c r="D68" s="89"/>
      <c r="E68" s="93"/>
      <c r="F68" s="93"/>
      <c r="G68" s="138"/>
      <c r="H68" s="16"/>
    </row>
    <row r="69" spans="1:8" s="9" customFormat="1" ht="15" customHeight="1">
      <c r="A69" s="70" t="s">
        <v>14</v>
      </c>
      <c r="B69" s="66" t="s">
        <v>64</v>
      </c>
      <c r="C69" s="68"/>
      <c r="D69" s="88" t="s">
        <v>166</v>
      </c>
      <c r="E69" s="63"/>
      <c r="F69" s="63"/>
      <c r="G69" s="153">
        <v>3.9</v>
      </c>
      <c r="H69" s="16"/>
    </row>
    <row r="70" spans="1:8" s="9" customFormat="1" ht="10.5" customHeight="1">
      <c r="A70" s="61"/>
      <c r="B70" s="66"/>
      <c r="C70" s="68"/>
      <c r="D70" s="88"/>
      <c r="E70" s="63"/>
      <c r="F70" s="63"/>
      <c r="G70" s="154"/>
      <c r="H70" s="16"/>
    </row>
    <row r="71" spans="1:8" s="9" customFormat="1" ht="15" customHeight="1">
      <c r="A71" s="66" t="s">
        <v>96</v>
      </c>
      <c r="B71" s="72"/>
      <c r="C71" s="67"/>
      <c r="D71" s="89"/>
      <c r="E71" s="93"/>
      <c r="F71" s="93"/>
      <c r="G71" s="154"/>
      <c r="H71" s="16"/>
    </row>
    <row r="72" spans="1:8" s="9" customFormat="1" ht="15" customHeight="1">
      <c r="A72" s="70" t="s">
        <v>18</v>
      </c>
      <c r="B72" s="68" t="s">
        <v>112</v>
      </c>
      <c r="C72" s="68"/>
      <c r="D72" s="88"/>
      <c r="E72" s="63"/>
      <c r="F72" s="63"/>
      <c r="G72" s="153">
        <v>1.5</v>
      </c>
      <c r="H72" s="16"/>
    </row>
    <row r="73" spans="1:8" s="9" customFormat="1" ht="15" customHeight="1">
      <c r="A73" s="66"/>
      <c r="B73" s="79" t="s">
        <v>278</v>
      </c>
      <c r="C73" s="75"/>
      <c r="D73" s="115"/>
      <c r="E73" s="116"/>
      <c r="F73" s="116"/>
      <c r="G73" s="154"/>
      <c r="H73" s="16"/>
    </row>
    <row r="74" spans="1:8" s="9" customFormat="1" ht="10.5" customHeight="1">
      <c r="A74" s="66"/>
      <c r="B74" s="78"/>
      <c r="C74" s="75"/>
      <c r="D74" s="115"/>
      <c r="E74" s="116"/>
      <c r="F74" s="116"/>
      <c r="G74" s="154"/>
      <c r="H74" s="16"/>
    </row>
    <row r="75" spans="1:8" s="9" customFormat="1" ht="15" customHeight="1">
      <c r="A75" s="66" t="s">
        <v>96</v>
      </c>
      <c r="B75" s="76"/>
      <c r="C75" s="75"/>
      <c r="D75" s="115"/>
      <c r="E75" s="116"/>
      <c r="F75" s="116"/>
      <c r="G75" s="154"/>
      <c r="H75" s="16"/>
    </row>
    <row r="76" spans="1:8" s="9" customFormat="1" ht="15" customHeight="1">
      <c r="A76" s="70" t="s">
        <v>97</v>
      </c>
      <c r="B76" s="66" t="s">
        <v>175</v>
      </c>
      <c r="C76" s="68" t="s">
        <v>120</v>
      </c>
      <c r="D76" s="115" t="s">
        <v>166</v>
      </c>
      <c r="E76" s="116"/>
      <c r="F76" s="116"/>
      <c r="G76" s="154">
        <v>1.8</v>
      </c>
      <c r="H76" s="16"/>
    </row>
    <row r="77" spans="1:8" s="9" customFormat="1" ht="15" customHeight="1">
      <c r="A77" s="66"/>
      <c r="B77" s="66" t="s">
        <v>144</v>
      </c>
      <c r="C77" s="68" t="s">
        <v>139</v>
      </c>
      <c r="D77" s="115"/>
      <c r="E77" s="116"/>
      <c r="F77" s="116"/>
      <c r="G77" s="154"/>
      <c r="H77" s="16"/>
    </row>
    <row r="78" spans="1:8" s="9" customFormat="1" ht="10.5" customHeight="1">
      <c r="A78" s="66"/>
      <c r="B78" s="76"/>
      <c r="C78" s="75"/>
      <c r="D78" s="115"/>
      <c r="E78" s="116"/>
      <c r="F78" s="116"/>
      <c r="G78" s="154"/>
      <c r="H78" s="16"/>
    </row>
    <row r="79" spans="1:8" s="9" customFormat="1" ht="15" customHeight="1">
      <c r="A79" s="66" t="s">
        <v>96</v>
      </c>
      <c r="B79" s="76"/>
      <c r="C79" s="75"/>
      <c r="D79" s="88"/>
      <c r="E79" s="63"/>
      <c r="F79" s="63"/>
      <c r="G79" s="154"/>
      <c r="H79" s="16"/>
    </row>
    <row r="80" spans="1:8" s="9" customFormat="1" ht="15" customHeight="1">
      <c r="A80" s="70" t="s">
        <v>57</v>
      </c>
      <c r="B80" s="66" t="s">
        <v>98</v>
      </c>
      <c r="C80" s="66" t="s">
        <v>121</v>
      </c>
      <c r="D80" s="88" t="s">
        <v>166</v>
      </c>
      <c r="E80" s="63"/>
      <c r="F80" s="63"/>
      <c r="G80" s="153" t="s">
        <v>176</v>
      </c>
      <c r="H80" s="16"/>
    </row>
    <row r="81" spans="1:8" s="9" customFormat="1" ht="15" customHeight="1">
      <c r="A81" s="66"/>
      <c r="B81" s="69" t="s">
        <v>149</v>
      </c>
      <c r="C81" s="68" t="s">
        <v>279</v>
      </c>
      <c r="D81" s="89"/>
      <c r="E81" s="93"/>
      <c r="F81" s="93"/>
      <c r="G81" s="153"/>
      <c r="H81" s="16"/>
    </row>
    <row r="82" spans="1:8" s="9" customFormat="1" ht="10.5" customHeight="1">
      <c r="A82" s="66"/>
      <c r="B82" s="70"/>
      <c r="C82" s="72"/>
      <c r="D82" s="89"/>
      <c r="E82" s="93"/>
      <c r="F82" s="93"/>
      <c r="G82" s="153"/>
      <c r="H82" s="16"/>
    </row>
    <row r="83" spans="1:8" s="9" customFormat="1" ht="15" customHeight="1">
      <c r="A83" s="66" t="s">
        <v>96</v>
      </c>
      <c r="B83" s="70"/>
      <c r="C83" s="72"/>
      <c r="D83" s="89"/>
      <c r="E83" s="93"/>
      <c r="F83" s="93"/>
      <c r="G83" s="153"/>
      <c r="H83" s="16"/>
    </row>
    <row r="84" spans="1:8" s="9" customFormat="1" ht="15" customHeight="1">
      <c r="A84" s="70" t="s">
        <v>56</v>
      </c>
      <c r="B84" s="66" t="s">
        <v>99</v>
      </c>
      <c r="C84" s="66" t="s">
        <v>122</v>
      </c>
      <c r="D84" s="88" t="s">
        <v>198</v>
      </c>
      <c r="E84" s="63"/>
      <c r="F84" s="63"/>
      <c r="G84" s="153">
        <v>2.2999999999999998</v>
      </c>
      <c r="H84" s="16"/>
    </row>
    <row r="85" spans="1:8" s="9" customFormat="1" ht="15" customHeight="1">
      <c r="A85" s="66"/>
      <c r="B85" s="69" t="s">
        <v>145</v>
      </c>
      <c r="C85" s="68" t="s">
        <v>199</v>
      </c>
      <c r="D85" s="88"/>
      <c r="E85" s="63"/>
      <c r="F85" s="63"/>
      <c r="G85" s="154"/>
      <c r="H85" s="16"/>
    </row>
    <row r="86" spans="1:8" s="9" customFormat="1" ht="10.5" customHeight="1">
      <c r="A86" s="66"/>
      <c r="B86" s="70"/>
      <c r="C86" s="67"/>
      <c r="D86" s="88"/>
      <c r="E86" s="63"/>
      <c r="F86" s="63"/>
      <c r="G86" s="154"/>
      <c r="H86" s="16"/>
    </row>
    <row r="87" spans="1:8" s="9" customFormat="1" ht="15" customHeight="1">
      <c r="A87" s="66" t="s">
        <v>96</v>
      </c>
      <c r="B87" s="72"/>
      <c r="C87" s="67"/>
      <c r="D87" s="89"/>
      <c r="E87" s="93"/>
      <c r="F87" s="93"/>
      <c r="G87" s="154"/>
      <c r="H87" s="16"/>
    </row>
    <row r="88" spans="1:8" s="9" customFormat="1" ht="15" customHeight="1">
      <c r="A88" s="70" t="s">
        <v>19</v>
      </c>
      <c r="B88" s="66" t="s">
        <v>70</v>
      </c>
      <c r="C88" s="68" t="s">
        <v>123</v>
      </c>
      <c r="D88" s="88" t="s">
        <v>200</v>
      </c>
      <c r="E88" s="63"/>
      <c r="F88" s="63"/>
      <c r="G88" s="153">
        <v>1.2</v>
      </c>
      <c r="H88" s="16"/>
    </row>
    <row r="89" spans="1:8" s="9" customFormat="1" ht="15" customHeight="1">
      <c r="A89" s="66"/>
      <c r="B89" s="66" t="s">
        <v>177</v>
      </c>
      <c r="C89" s="68" t="s">
        <v>178</v>
      </c>
      <c r="D89" s="88"/>
      <c r="E89" s="63"/>
      <c r="F89" s="63"/>
      <c r="G89" s="154"/>
      <c r="H89" s="16"/>
    </row>
    <row r="90" spans="1:8" s="9" customFormat="1" ht="15" customHeight="1">
      <c r="A90" s="66"/>
      <c r="B90" s="77"/>
      <c r="C90" s="73"/>
      <c r="D90" s="88"/>
      <c r="E90" s="63"/>
      <c r="F90" s="63"/>
      <c r="G90" s="154"/>
      <c r="H90" s="16"/>
    </row>
    <row r="91" spans="1:8" s="9" customFormat="1" ht="15" customHeight="1">
      <c r="A91" s="66" t="s">
        <v>96</v>
      </c>
      <c r="B91" s="72"/>
      <c r="C91" s="67"/>
      <c r="D91" s="89"/>
      <c r="E91" s="93"/>
      <c r="F91" s="93"/>
      <c r="G91" s="154"/>
      <c r="H91" s="16"/>
    </row>
    <row r="92" spans="1:8" s="9" customFormat="1" ht="15" customHeight="1">
      <c r="A92" s="70" t="s">
        <v>20</v>
      </c>
      <c r="B92" s="66" t="s">
        <v>280</v>
      </c>
      <c r="C92" s="68" t="s">
        <v>281</v>
      </c>
      <c r="D92" s="88" t="s">
        <v>200</v>
      </c>
      <c r="E92" s="63"/>
      <c r="F92" s="63"/>
      <c r="G92" s="153">
        <v>1.8</v>
      </c>
      <c r="H92" s="16"/>
    </row>
    <row r="93" spans="1:8" s="9" customFormat="1" ht="15" customHeight="1">
      <c r="A93" s="66"/>
      <c r="B93" s="66" t="s">
        <v>179</v>
      </c>
      <c r="C93" s="68"/>
      <c r="D93" s="88"/>
      <c r="E93" s="63"/>
      <c r="F93" s="63"/>
      <c r="G93" s="154"/>
      <c r="H93" s="16"/>
    </row>
    <row r="94" spans="1:8" s="9" customFormat="1" ht="15" customHeight="1">
      <c r="A94" s="66"/>
      <c r="B94" s="77"/>
      <c r="C94" s="80"/>
      <c r="D94" s="88"/>
      <c r="E94" s="63"/>
      <c r="F94" s="63"/>
      <c r="G94" s="154"/>
      <c r="H94" s="16"/>
    </row>
    <row r="95" spans="1:8" s="9" customFormat="1" ht="15" customHeight="1">
      <c r="A95" s="66" t="s">
        <v>100</v>
      </c>
      <c r="B95" s="72"/>
      <c r="C95" s="67"/>
      <c r="D95" s="89"/>
      <c r="E95" s="93"/>
      <c r="F95" s="93"/>
      <c r="G95" s="154"/>
      <c r="H95" s="16"/>
    </row>
    <row r="96" spans="1:8" s="9" customFormat="1" ht="15" customHeight="1">
      <c r="A96" s="70" t="s">
        <v>21</v>
      </c>
      <c r="B96" s="78" t="s">
        <v>113</v>
      </c>
      <c r="C96" s="79" t="s">
        <v>124</v>
      </c>
      <c r="D96" s="88" t="s">
        <v>200</v>
      </c>
      <c r="E96" s="63"/>
      <c r="F96" s="63"/>
      <c r="G96" s="153" t="s">
        <v>180</v>
      </c>
      <c r="H96" s="16"/>
    </row>
    <row r="97" spans="1:8" s="9" customFormat="1" ht="15" customHeight="1">
      <c r="A97" s="70"/>
      <c r="B97" s="66" t="s">
        <v>181</v>
      </c>
      <c r="C97" s="68" t="s">
        <v>182</v>
      </c>
      <c r="D97" s="88"/>
      <c r="E97" s="63"/>
      <c r="F97" s="63"/>
      <c r="G97" s="154"/>
      <c r="H97" s="16"/>
    </row>
    <row r="98" spans="1:8" s="9" customFormat="1" ht="10.5" customHeight="1">
      <c r="A98" s="70"/>
      <c r="B98" s="77"/>
      <c r="C98" s="80"/>
      <c r="D98" s="88"/>
      <c r="E98" s="63"/>
      <c r="F98" s="63"/>
      <c r="G98" s="154"/>
      <c r="H98" s="16"/>
    </row>
    <row r="99" spans="1:8" s="9" customFormat="1" ht="15" customHeight="1">
      <c r="A99" s="70" t="s">
        <v>22</v>
      </c>
      <c r="B99" s="78" t="s">
        <v>114</v>
      </c>
      <c r="C99" s="68" t="s">
        <v>125</v>
      </c>
      <c r="D99" s="88" t="s">
        <v>131</v>
      </c>
      <c r="E99" s="63"/>
      <c r="F99" s="63"/>
      <c r="G99" s="153" t="s">
        <v>183</v>
      </c>
      <c r="H99" s="16"/>
    </row>
    <row r="100" spans="1:8" s="9" customFormat="1" ht="15" customHeight="1">
      <c r="A100" s="123"/>
      <c r="B100" s="124" t="s">
        <v>184</v>
      </c>
      <c r="C100" s="124" t="s">
        <v>185</v>
      </c>
      <c r="D100" s="125"/>
      <c r="E100" s="125"/>
      <c r="F100" s="125"/>
      <c r="G100" s="159"/>
      <c r="H100" s="16"/>
    </row>
    <row r="101" spans="1:8" s="9" customFormat="1" ht="15" customHeight="1">
      <c r="A101" s="81" t="s">
        <v>101</v>
      </c>
      <c r="B101" s="80"/>
      <c r="C101" s="80"/>
      <c r="D101" s="63"/>
      <c r="E101" s="63"/>
      <c r="F101" s="63"/>
      <c r="G101" s="153"/>
      <c r="H101" s="16"/>
    </row>
    <row r="102" spans="1:8" s="9" customFormat="1" ht="6" customHeight="1">
      <c r="A102" s="62"/>
      <c r="B102" s="80"/>
      <c r="C102" s="80"/>
      <c r="D102" s="63"/>
      <c r="E102" s="63"/>
      <c r="F102" s="63"/>
      <c r="G102" s="153"/>
      <c r="H102" s="16"/>
    </row>
    <row r="103" spans="1:8" s="9" customFormat="1" ht="15" customHeight="1">
      <c r="A103" s="81" t="s">
        <v>102</v>
      </c>
      <c r="B103" s="80"/>
      <c r="C103" s="80"/>
      <c r="D103" s="63"/>
      <c r="E103" s="63"/>
      <c r="F103" s="63"/>
      <c r="G103" s="153"/>
      <c r="H103" s="16"/>
    </row>
    <row r="104" spans="1:8" s="9" customFormat="1" ht="15" customHeight="1">
      <c r="A104" s="62" t="s">
        <v>18</v>
      </c>
      <c r="B104" s="68" t="s">
        <v>69</v>
      </c>
      <c r="C104" s="68" t="s">
        <v>126</v>
      </c>
      <c r="D104" s="88" t="s">
        <v>112</v>
      </c>
      <c r="E104" s="63"/>
      <c r="F104" s="63"/>
      <c r="G104" s="153">
        <v>1.1299999999999999</v>
      </c>
      <c r="H104" s="16"/>
    </row>
    <row r="105" spans="1:8" s="9" customFormat="1" ht="15" customHeight="1">
      <c r="A105" s="62"/>
      <c r="B105" s="68" t="s">
        <v>146</v>
      </c>
      <c r="C105" s="68" t="s">
        <v>140</v>
      </c>
      <c r="D105" s="306" t="s">
        <v>186</v>
      </c>
      <c r="E105" s="307"/>
      <c r="F105" s="308"/>
      <c r="G105" s="154"/>
      <c r="H105" s="16"/>
    </row>
    <row r="106" spans="1:8" s="9" customFormat="1" ht="10.5" customHeight="1">
      <c r="A106" s="62"/>
      <c r="B106" s="73"/>
      <c r="C106" s="75"/>
      <c r="D106" s="117"/>
      <c r="E106" s="118"/>
      <c r="F106" s="118"/>
      <c r="G106" s="154"/>
      <c r="H106" s="16"/>
    </row>
    <row r="107" spans="1:8" s="9" customFormat="1" ht="15" customHeight="1">
      <c r="A107" s="66" t="s">
        <v>96</v>
      </c>
      <c r="B107" s="72"/>
      <c r="C107" s="67"/>
      <c r="D107" s="89"/>
      <c r="E107" s="93"/>
      <c r="F107" s="93"/>
      <c r="G107" s="153"/>
      <c r="H107" s="16"/>
    </row>
    <row r="108" spans="1:8" s="9" customFormat="1" ht="15" customHeight="1">
      <c r="A108" s="70" t="s">
        <v>17</v>
      </c>
      <c r="B108" s="66" t="s">
        <v>187</v>
      </c>
      <c r="C108" s="68" t="s">
        <v>188</v>
      </c>
      <c r="D108" s="88" t="s">
        <v>166</v>
      </c>
      <c r="E108" s="63"/>
      <c r="F108" s="63"/>
      <c r="G108" s="153">
        <v>1.9750000000000001</v>
      </c>
      <c r="H108" s="16"/>
    </row>
    <row r="109" spans="1:8" s="9" customFormat="1" ht="15" customHeight="1">
      <c r="A109" s="66"/>
      <c r="B109" s="69" t="s">
        <v>103</v>
      </c>
      <c r="C109" s="86" t="s">
        <v>141</v>
      </c>
      <c r="D109" s="88"/>
      <c r="E109" s="63"/>
      <c r="F109" s="63"/>
      <c r="G109" s="154"/>
      <c r="H109" s="16"/>
    </row>
    <row r="110" spans="1:8" s="9" customFormat="1" ht="10.5" customHeight="1">
      <c r="A110" s="66"/>
      <c r="B110" s="70"/>
      <c r="C110" s="74"/>
      <c r="D110" s="88"/>
      <c r="E110" s="63"/>
      <c r="F110" s="63"/>
      <c r="G110" s="154"/>
      <c r="H110" s="16"/>
    </row>
    <row r="111" spans="1:8" s="9" customFormat="1" ht="15" customHeight="1">
      <c r="A111" s="66" t="s">
        <v>104</v>
      </c>
      <c r="B111" s="70"/>
      <c r="C111" s="74"/>
      <c r="D111" s="88"/>
      <c r="E111" s="63"/>
      <c r="F111" s="63"/>
      <c r="G111" s="154"/>
      <c r="H111" s="16"/>
    </row>
    <row r="112" spans="1:8" s="9" customFormat="1" ht="15" customHeight="1">
      <c r="A112" s="70" t="s">
        <v>15</v>
      </c>
      <c r="B112" s="66" t="s">
        <v>65</v>
      </c>
      <c r="C112" s="68" t="s">
        <v>189</v>
      </c>
      <c r="D112" s="88" t="s">
        <v>202</v>
      </c>
      <c r="E112" s="63"/>
      <c r="F112" s="63"/>
      <c r="G112" s="153">
        <v>1.35</v>
      </c>
      <c r="H112" s="16"/>
    </row>
    <row r="113" spans="1:8" s="9" customFormat="1" ht="15" customHeight="1">
      <c r="A113" s="70"/>
      <c r="B113" s="66" t="s">
        <v>190</v>
      </c>
      <c r="C113" s="86" t="s">
        <v>282</v>
      </c>
      <c r="D113" s="88"/>
      <c r="E113" s="63"/>
      <c r="F113" s="63"/>
      <c r="G113" s="154"/>
      <c r="H113" s="16"/>
    </row>
    <row r="114" spans="1:8" s="9" customFormat="1" ht="10.5" customHeight="1">
      <c r="A114" s="70"/>
      <c r="B114" s="76"/>
      <c r="C114" s="70"/>
      <c r="D114" s="88"/>
      <c r="E114" s="63"/>
      <c r="F114" s="63"/>
      <c r="G114" s="154"/>
      <c r="H114" s="16"/>
    </row>
    <row r="115" spans="1:8" s="9" customFormat="1" ht="15" customHeight="1">
      <c r="A115" s="70" t="s">
        <v>16</v>
      </c>
      <c r="B115" s="66" t="s">
        <v>66</v>
      </c>
      <c r="C115" s="66" t="s">
        <v>66</v>
      </c>
      <c r="D115" s="90" t="s">
        <v>191</v>
      </c>
      <c r="E115" s="81"/>
      <c r="F115" s="81"/>
      <c r="G115" s="153" t="s">
        <v>192</v>
      </c>
      <c r="H115" s="16"/>
    </row>
    <row r="116" spans="1:8" s="9" customFormat="1" ht="15" customHeight="1">
      <c r="A116" s="66"/>
      <c r="B116" s="66" t="s">
        <v>148</v>
      </c>
      <c r="C116" s="74" t="s">
        <v>193</v>
      </c>
      <c r="D116" s="88"/>
      <c r="E116" s="63"/>
      <c r="F116" s="63"/>
      <c r="G116" s="154"/>
      <c r="H116" s="16"/>
    </row>
    <row r="117" spans="1:8" s="9" customFormat="1" ht="6" customHeight="1" thickBot="1">
      <c r="A117" s="82"/>
      <c r="B117" s="83"/>
      <c r="C117" s="84"/>
      <c r="D117" s="92"/>
      <c r="E117" s="91"/>
      <c r="F117" s="91"/>
      <c r="G117" s="98"/>
      <c r="H117" s="16"/>
    </row>
    <row r="118" spans="1:8" s="9" customFormat="1" ht="15" customHeight="1">
      <c r="A118" s="4"/>
      <c r="B118" s="18"/>
      <c r="C118" s="18"/>
      <c r="D118" s="4"/>
      <c r="E118" s="4"/>
      <c r="F118" s="4"/>
      <c r="G118" s="17"/>
      <c r="H118" s="16"/>
    </row>
    <row r="119" spans="1:8" ht="15.75" customHeight="1">
      <c r="C119" s="7"/>
      <c r="D119" s="7"/>
      <c r="E119" s="7"/>
      <c r="F119" s="7"/>
    </row>
    <row r="120" spans="1:8" ht="15.75" customHeight="1">
      <c r="D120" s="7"/>
      <c r="E120" s="7"/>
      <c r="F120" s="7"/>
    </row>
    <row r="121" spans="1:8" ht="15.75" customHeight="1">
      <c r="D121" s="7"/>
      <c r="E121" s="7"/>
      <c r="F121" s="7"/>
    </row>
    <row r="122" spans="1:8" ht="15.75" customHeight="1">
      <c r="C122" s="7"/>
      <c r="D122" s="7"/>
      <c r="E122" s="7"/>
      <c r="F122" s="7"/>
    </row>
    <row r="123" spans="1:8" ht="15.75" customHeight="1">
      <c r="C123" s="7"/>
      <c r="D123" s="7"/>
      <c r="E123" s="7"/>
      <c r="F123" s="7"/>
    </row>
    <row r="124" spans="1:8" ht="15.75" customHeight="1">
      <c r="C124" s="7"/>
      <c r="D124" s="7"/>
      <c r="E124" s="7"/>
      <c r="F124" s="7"/>
    </row>
    <row r="125" spans="1:8" ht="15.75" customHeight="1">
      <c r="C125" s="7"/>
      <c r="D125" s="7"/>
      <c r="E125" s="7"/>
      <c r="F125" s="7"/>
    </row>
    <row r="126" spans="1:8" ht="15.75" customHeight="1">
      <c r="C126" s="7"/>
      <c r="D126" s="7"/>
      <c r="E126" s="7"/>
      <c r="F126" s="7"/>
    </row>
    <row r="127" spans="1:8" ht="15.75" customHeight="1">
      <c r="C127" s="7"/>
      <c r="D127" s="7"/>
      <c r="E127" s="7"/>
      <c r="F127" s="7"/>
    </row>
    <row r="128" spans="1:8" ht="15.75" customHeight="1">
      <c r="C128" s="7"/>
      <c r="D128" s="7"/>
      <c r="E128" s="7"/>
      <c r="F128" s="7"/>
    </row>
    <row r="129" spans="3:6" ht="15.75" customHeight="1">
      <c r="C129" s="7"/>
      <c r="D129" s="7"/>
      <c r="E129" s="7"/>
      <c r="F129" s="7"/>
    </row>
    <row r="130" spans="3:6" ht="15.75" customHeight="1">
      <c r="C130" s="7"/>
      <c r="D130" s="7"/>
      <c r="E130" s="7"/>
      <c r="F130" s="7"/>
    </row>
    <row r="131" spans="3:6" ht="15.75" customHeight="1">
      <c r="C131" s="7"/>
      <c r="D131" s="7"/>
      <c r="E131" s="7"/>
      <c r="F131" s="7"/>
    </row>
    <row r="132" spans="3:6" ht="15.75" customHeight="1">
      <c r="C132" s="7"/>
      <c r="D132" s="7"/>
      <c r="E132" s="7"/>
      <c r="F132" s="7"/>
    </row>
    <row r="133" spans="3:6" ht="15.75" customHeight="1">
      <c r="C133" s="7"/>
      <c r="D133" s="7"/>
      <c r="E133" s="7"/>
      <c r="F133" s="7"/>
    </row>
    <row r="134" spans="3:6" ht="15.75" customHeight="1">
      <c r="C134" s="7"/>
      <c r="D134" s="7"/>
      <c r="E134" s="7"/>
      <c r="F134" s="7"/>
    </row>
    <row r="135" spans="3:6" ht="15.75" customHeight="1">
      <c r="C135" s="7"/>
      <c r="D135" s="7"/>
      <c r="E135" s="7"/>
      <c r="F135" s="7"/>
    </row>
    <row r="136" spans="3:6" ht="15.75" customHeight="1">
      <c r="C136" s="7"/>
      <c r="D136" s="7"/>
      <c r="E136" s="7"/>
      <c r="F136" s="7"/>
    </row>
    <row r="137" spans="3:6" ht="15.75" customHeight="1">
      <c r="C137" s="7"/>
      <c r="D137" s="7"/>
      <c r="E137" s="7"/>
      <c r="F137" s="7"/>
    </row>
    <row r="138" spans="3:6" ht="15.75" customHeight="1">
      <c r="C138" s="7"/>
      <c r="D138" s="7"/>
      <c r="E138" s="7"/>
      <c r="F138" s="7"/>
    </row>
    <row r="139" spans="3:6" ht="15.75" customHeight="1">
      <c r="C139" s="7"/>
      <c r="D139" s="7"/>
      <c r="E139" s="7"/>
      <c r="F139" s="7"/>
    </row>
    <row r="140" spans="3:6" ht="15.75" customHeight="1">
      <c r="C140" s="7"/>
      <c r="D140" s="7"/>
      <c r="E140" s="7"/>
      <c r="F140" s="7"/>
    </row>
    <row r="141" spans="3:6" ht="15.75" customHeight="1">
      <c r="C141" s="7"/>
      <c r="D141" s="7"/>
      <c r="E141" s="7"/>
      <c r="F141" s="7"/>
    </row>
    <row r="142" spans="3:6" ht="15.75" customHeight="1">
      <c r="C142" s="7"/>
      <c r="D142" s="7"/>
      <c r="E142" s="7"/>
      <c r="F142" s="7"/>
    </row>
    <row r="143" spans="3:6" ht="15.75" customHeight="1">
      <c r="C143" s="7"/>
      <c r="D143" s="7"/>
      <c r="E143" s="7"/>
      <c r="F143" s="7"/>
    </row>
    <row r="144" spans="3:6" ht="15.75" customHeight="1">
      <c r="C144" s="7"/>
      <c r="D144" s="7"/>
      <c r="E144" s="7"/>
      <c r="F144" s="7"/>
    </row>
    <row r="145" spans="3:6" ht="15.75" customHeight="1">
      <c r="C145" s="7"/>
      <c r="D145" s="7"/>
      <c r="E145" s="7"/>
      <c r="F145" s="7"/>
    </row>
    <row r="146" spans="3:6" ht="15.75" customHeight="1">
      <c r="C146" s="7"/>
      <c r="D146" s="7"/>
      <c r="E146" s="7"/>
      <c r="F146" s="7"/>
    </row>
    <row r="147" spans="3:6" ht="15.75" customHeight="1">
      <c r="C147" s="7"/>
      <c r="D147" s="7"/>
      <c r="E147" s="7"/>
      <c r="F147" s="7"/>
    </row>
    <row r="148" spans="3:6" ht="15.75" customHeight="1">
      <c r="C148" s="7"/>
      <c r="D148" s="7"/>
      <c r="E148" s="7"/>
      <c r="F148" s="7"/>
    </row>
    <row r="149" spans="3:6" ht="15.75" customHeight="1">
      <c r="C149" s="7"/>
      <c r="D149" s="7"/>
      <c r="E149" s="7"/>
      <c r="F149" s="7"/>
    </row>
    <row r="150" spans="3:6" ht="12.75" customHeight="1">
      <c r="C150" s="7"/>
      <c r="D150" s="7"/>
      <c r="E150" s="7"/>
      <c r="F150" s="7"/>
    </row>
    <row r="151" spans="3:6" ht="12.75" customHeight="1">
      <c r="C151" s="7"/>
      <c r="D151" s="7"/>
      <c r="E151" s="7"/>
      <c r="F151" s="7"/>
    </row>
    <row r="152" spans="3:6" ht="12.75" customHeight="1">
      <c r="C152" s="7"/>
      <c r="D152" s="7"/>
      <c r="E152" s="7"/>
      <c r="F152" s="7"/>
    </row>
    <row r="153" spans="3:6" ht="12.75" customHeight="1">
      <c r="C153" s="7"/>
      <c r="D153" s="7"/>
      <c r="E153" s="7"/>
      <c r="F153" s="7"/>
    </row>
    <row r="154" spans="3:6" ht="12.75" customHeight="1">
      <c r="C154" s="7"/>
      <c r="D154" s="7"/>
      <c r="E154" s="7"/>
      <c r="F154" s="7"/>
    </row>
    <row r="155" spans="3:6" ht="12.75" customHeight="1">
      <c r="C155" s="7"/>
      <c r="D155" s="7"/>
      <c r="E155" s="7"/>
      <c r="F155" s="7"/>
    </row>
    <row r="156" spans="3:6" ht="12.75" customHeight="1">
      <c r="C156" s="7"/>
      <c r="D156" s="7"/>
      <c r="E156" s="7"/>
      <c r="F156" s="7"/>
    </row>
    <row r="157" spans="3:6" ht="12.75" customHeight="1">
      <c r="C157" s="7"/>
      <c r="D157" s="7"/>
      <c r="E157" s="7"/>
      <c r="F157" s="7"/>
    </row>
    <row r="158" spans="3:6" ht="12.75" customHeight="1">
      <c r="C158" s="7"/>
      <c r="D158" s="7"/>
      <c r="E158" s="7"/>
      <c r="F158" s="7"/>
    </row>
    <row r="159" spans="3:6" ht="12.75" customHeight="1">
      <c r="C159" s="7"/>
      <c r="D159" s="7"/>
      <c r="E159" s="7"/>
      <c r="F159" s="7"/>
    </row>
    <row r="160" spans="3:6" ht="12.75" customHeight="1">
      <c r="C160" s="7"/>
      <c r="D160" s="7"/>
      <c r="E160" s="7"/>
      <c r="F160" s="7"/>
    </row>
    <row r="161" spans="3:6" ht="12.75" customHeight="1">
      <c r="C161" s="7"/>
      <c r="D161" s="7"/>
      <c r="E161" s="7"/>
      <c r="F161" s="7"/>
    </row>
    <row r="162" spans="3:6" ht="12.75" customHeight="1">
      <c r="C162" s="7"/>
      <c r="D162" s="7"/>
      <c r="E162" s="7"/>
      <c r="F162" s="7"/>
    </row>
    <row r="163" spans="3:6" ht="12.75" customHeight="1">
      <c r="C163" s="7"/>
      <c r="D163" s="7"/>
      <c r="E163" s="7"/>
      <c r="F163" s="7"/>
    </row>
    <row r="164" spans="3:6" ht="12.75" customHeight="1">
      <c r="C164" s="7"/>
      <c r="D164" s="7"/>
      <c r="E164" s="7"/>
      <c r="F164" s="7"/>
    </row>
    <row r="165" spans="3:6" ht="12.75" customHeight="1">
      <c r="C165" s="7"/>
      <c r="D165" s="7"/>
      <c r="E165" s="7"/>
      <c r="F165" s="7"/>
    </row>
    <row r="166" spans="3:6" ht="12.75" customHeight="1">
      <c r="C166" s="7"/>
      <c r="D166" s="7"/>
      <c r="E166" s="7"/>
      <c r="F166" s="7"/>
    </row>
    <row r="167" spans="3:6" ht="12.75" customHeight="1">
      <c r="C167" s="7"/>
      <c r="D167" s="7"/>
      <c r="E167" s="7"/>
      <c r="F167" s="7"/>
    </row>
    <row r="168" spans="3:6" ht="12.75" customHeight="1">
      <c r="C168" s="7"/>
      <c r="D168" s="7"/>
      <c r="E168" s="7"/>
      <c r="F168" s="7"/>
    </row>
    <row r="169" spans="3:6" ht="12.75" customHeight="1"/>
    <row r="170" spans="3:6" ht="12.75" customHeight="1"/>
    <row r="171" spans="3:6" ht="12.75" customHeight="1"/>
    <row r="172" spans="3:6" ht="12.75" customHeight="1"/>
    <row r="173" spans="3:6" ht="12.75" customHeight="1"/>
    <row r="174" spans="3:6" ht="12.75" customHeight="1"/>
    <row r="175" spans="3:6" ht="12.75" customHeight="1"/>
    <row r="176" spans="3: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</sheetData>
  <mergeCells count="12">
    <mergeCell ref="D105:F105"/>
    <mergeCell ref="E4:G4"/>
    <mergeCell ref="E5:G5"/>
    <mergeCell ref="D6:F7"/>
    <mergeCell ref="A65:A66"/>
    <mergeCell ref="B65:C65"/>
    <mergeCell ref="A3:G3"/>
    <mergeCell ref="G6:G7"/>
    <mergeCell ref="A6:A7"/>
    <mergeCell ref="B6:C6"/>
    <mergeCell ref="D65:F66"/>
    <mergeCell ref="G65:G66"/>
  </mergeCells>
  <phoneticPr fontId="2"/>
  <hyperlinks>
    <hyperlink ref="H2" location="目次!A1" display="目　次"/>
  </hyperlinks>
  <printOptions horizontalCentered="1"/>
  <pageMargins left="0.39370078740157483" right="0.39370078740157483" top="0.78740157480314965" bottom="0.63" header="0.51181102362204722" footer="0.72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Normal="100" zoomScaleSheetLayoutView="100" workbookViewId="0">
      <selection activeCell="L2" sqref="L2"/>
    </sheetView>
  </sheetViews>
  <sheetFormatPr defaultRowHeight="13.5"/>
  <cols>
    <col min="1" max="2" width="4.125" style="19" customWidth="1"/>
    <col min="3" max="3" width="6.625" style="19" customWidth="1"/>
    <col min="4" max="4" width="11.75" style="19" customWidth="1"/>
    <col min="5" max="11" width="10.125" style="19" customWidth="1"/>
    <col min="12" max="12" width="7.875" style="19" customWidth="1"/>
    <col min="13" max="16384" width="9" style="19"/>
  </cols>
  <sheetData>
    <row r="1" spans="1:12" ht="19.5" customHeight="1">
      <c r="A1" s="104" t="s">
        <v>72</v>
      </c>
      <c r="B1" s="104"/>
    </row>
    <row r="2" spans="1:12" ht="19.5" customHeight="1">
      <c r="L2" s="360" t="s">
        <v>379</v>
      </c>
    </row>
    <row r="3" spans="1:12" ht="19.5" customHeight="1">
      <c r="A3" s="313" t="s">
        <v>257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spans="1:12" ht="19.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s="52" customFormat="1" ht="12.75" customHeight="1" thickBot="1">
      <c r="A5" s="56" t="s">
        <v>260</v>
      </c>
      <c r="B5" s="56"/>
      <c r="C5" s="57"/>
      <c r="D5" s="58"/>
      <c r="E5" s="58"/>
      <c r="F5" s="58"/>
      <c r="G5" s="58"/>
      <c r="H5" s="58"/>
      <c r="I5" s="58"/>
      <c r="J5" s="58"/>
      <c r="K5" s="59" t="s">
        <v>23</v>
      </c>
    </row>
    <row r="6" spans="1:12" s="22" customFormat="1" ht="21" customHeight="1">
      <c r="A6" s="314" t="s">
        <v>205</v>
      </c>
      <c r="B6" s="314"/>
      <c r="C6" s="315"/>
      <c r="D6" s="122" t="s">
        <v>194</v>
      </c>
      <c r="E6" s="122" t="s">
        <v>195</v>
      </c>
      <c r="F6" s="122" t="s">
        <v>4</v>
      </c>
      <c r="G6" s="122" t="s">
        <v>5</v>
      </c>
      <c r="H6" s="122" t="s">
        <v>196</v>
      </c>
      <c r="I6" s="122" t="s">
        <v>197</v>
      </c>
      <c r="J6" s="122" t="s">
        <v>6</v>
      </c>
      <c r="K6" s="31" t="s">
        <v>7</v>
      </c>
    </row>
    <row r="7" spans="1:12" ht="21" customHeight="1">
      <c r="A7" s="139" t="s">
        <v>247</v>
      </c>
      <c r="B7" s="139">
        <v>21</v>
      </c>
      <c r="C7" s="146" t="s">
        <v>270</v>
      </c>
      <c r="D7" s="105">
        <v>173942354</v>
      </c>
      <c r="E7" s="105">
        <v>21891939</v>
      </c>
      <c r="F7" s="105">
        <v>12624140</v>
      </c>
      <c r="G7" s="105">
        <v>45469272</v>
      </c>
      <c r="H7" s="105">
        <v>86528176</v>
      </c>
      <c r="I7" s="105">
        <v>3203948</v>
      </c>
      <c r="J7" s="105">
        <v>4188775</v>
      </c>
      <c r="K7" s="105">
        <v>36104</v>
      </c>
    </row>
    <row r="8" spans="1:12" s="22" customFormat="1" ht="21" customHeight="1">
      <c r="A8" s="46"/>
      <c r="B8" s="139">
        <v>22</v>
      </c>
      <c r="C8" s="146" t="s">
        <v>271</v>
      </c>
      <c r="D8" s="105">
        <v>173688211</v>
      </c>
      <c r="E8" s="105">
        <v>22018142</v>
      </c>
      <c r="F8" s="105">
        <v>12566579</v>
      </c>
      <c r="G8" s="105">
        <v>45387074</v>
      </c>
      <c r="H8" s="105">
        <v>86350620</v>
      </c>
      <c r="I8" s="105">
        <v>3224199</v>
      </c>
      <c r="J8" s="105">
        <v>4105471</v>
      </c>
      <c r="K8" s="105">
        <v>36126</v>
      </c>
    </row>
    <row r="9" spans="1:12" s="22" customFormat="1" ht="21" customHeight="1">
      <c r="A9" s="46"/>
      <c r="B9" s="139">
        <v>23</v>
      </c>
      <c r="C9" s="146" t="s">
        <v>272</v>
      </c>
      <c r="D9" s="34">
        <v>173401047</v>
      </c>
      <c r="E9" s="34">
        <v>22110254</v>
      </c>
      <c r="F9" s="34">
        <v>12523291</v>
      </c>
      <c r="G9" s="34">
        <v>45331699</v>
      </c>
      <c r="H9" s="34">
        <v>86082856</v>
      </c>
      <c r="I9" s="34">
        <v>3231506</v>
      </c>
      <c r="J9" s="34">
        <v>4085315</v>
      </c>
      <c r="K9" s="34">
        <v>36126</v>
      </c>
    </row>
    <row r="10" spans="1:12" s="20" customFormat="1" ht="21" customHeight="1">
      <c r="A10" s="46"/>
      <c r="B10" s="139">
        <v>24</v>
      </c>
      <c r="C10" s="146" t="s">
        <v>273</v>
      </c>
      <c r="D10" s="34">
        <v>173092313</v>
      </c>
      <c r="E10" s="34">
        <v>22233600</v>
      </c>
      <c r="F10" s="34">
        <v>12472781</v>
      </c>
      <c r="G10" s="34">
        <v>45258269</v>
      </c>
      <c r="H10" s="34">
        <v>85784925</v>
      </c>
      <c r="I10" s="34">
        <v>3251274</v>
      </c>
      <c r="J10" s="34">
        <v>4055338</v>
      </c>
      <c r="K10" s="34">
        <v>36126</v>
      </c>
    </row>
    <row r="11" spans="1:12" s="20" customFormat="1" ht="21" customHeight="1">
      <c r="A11" s="46"/>
      <c r="B11" s="139">
        <v>25</v>
      </c>
      <c r="C11" s="146" t="s">
        <v>274</v>
      </c>
      <c r="D11" s="34">
        <v>173066255</v>
      </c>
      <c r="E11" s="34">
        <v>22242116</v>
      </c>
      <c r="F11" s="34">
        <v>12387443</v>
      </c>
      <c r="G11" s="34">
        <v>45157297</v>
      </c>
      <c r="H11" s="34">
        <v>85876840</v>
      </c>
      <c r="I11" s="34">
        <v>3232717</v>
      </c>
      <c r="J11" s="34">
        <v>4133636</v>
      </c>
      <c r="K11" s="34">
        <v>36206</v>
      </c>
    </row>
    <row r="12" spans="1:12" s="20" customFormat="1" ht="21" customHeight="1">
      <c r="A12" s="46"/>
      <c r="B12" s="139">
        <v>26</v>
      </c>
      <c r="C12" s="146" t="s">
        <v>275</v>
      </c>
      <c r="D12" s="34">
        <v>173090161</v>
      </c>
      <c r="E12" s="34">
        <v>22233703</v>
      </c>
      <c r="F12" s="34">
        <v>12285267</v>
      </c>
      <c r="G12" s="34">
        <v>44971656</v>
      </c>
      <c r="H12" s="34">
        <v>86005054</v>
      </c>
      <c r="I12" s="34">
        <v>3309969</v>
      </c>
      <c r="J12" s="34">
        <v>4247654</v>
      </c>
      <c r="K12" s="34">
        <v>36858</v>
      </c>
    </row>
    <row r="13" spans="1:12" s="35" customFormat="1" ht="21" customHeight="1" thickBot="1">
      <c r="A13" s="152"/>
      <c r="B13" s="147">
        <v>27</v>
      </c>
      <c r="C13" s="148" t="s">
        <v>276</v>
      </c>
      <c r="D13" s="160">
        <v>173103308</v>
      </c>
      <c r="E13" s="161">
        <v>22292138</v>
      </c>
      <c r="F13" s="161">
        <v>12229964</v>
      </c>
      <c r="G13" s="161">
        <v>44781099</v>
      </c>
      <c r="H13" s="161">
        <v>86070826</v>
      </c>
      <c r="I13" s="161">
        <v>3338916</v>
      </c>
      <c r="J13" s="161">
        <v>4354354</v>
      </c>
      <c r="K13" s="161">
        <v>36011</v>
      </c>
    </row>
    <row r="14" spans="1:12" s="25" customFormat="1" ht="13.5" customHeight="1">
      <c r="A14" s="145" t="s">
        <v>80</v>
      </c>
      <c r="B14" s="145"/>
      <c r="C14" s="33" t="s">
        <v>266</v>
      </c>
    </row>
    <row r="15" spans="1:12" s="25" customFormat="1" ht="13.5" customHeight="1">
      <c r="A15" s="29"/>
      <c r="B15" s="29"/>
      <c r="C15" s="29" t="s">
        <v>267</v>
      </c>
    </row>
    <row r="16" spans="1:12" s="25" customFormat="1" ht="13.5" customHeight="1">
      <c r="A16" s="29"/>
      <c r="B16" s="29"/>
      <c r="C16" s="29" t="s">
        <v>268</v>
      </c>
    </row>
    <row r="18" spans="1:12">
      <c r="A18" s="318"/>
      <c r="B18" s="318"/>
      <c r="C18" s="318"/>
      <c r="D18" s="34"/>
      <c r="E18" s="34"/>
      <c r="F18" s="34"/>
      <c r="G18" s="34"/>
      <c r="H18" s="34"/>
      <c r="I18" s="34"/>
      <c r="J18" s="34"/>
      <c r="K18" s="34"/>
    </row>
    <row r="19" spans="1:12">
      <c r="A19" s="318"/>
      <c r="B19" s="318"/>
      <c r="C19" s="318"/>
      <c r="D19" s="34"/>
      <c r="E19" s="34"/>
      <c r="F19" s="34"/>
      <c r="G19" s="34"/>
      <c r="H19" s="34"/>
      <c r="I19" s="34"/>
      <c r="J19" s="34"/>
      <c r="K19" s="34"/>
    </row>
    <row r="20" spans="1:12">
      <c r="A20" s="318"/>
      <c r="B20" s="318"/>
      <c r="C20" s="318"/>
      <c r="D20" s="105"/>
      <c r="E20" s="105"/>
      <c r="F20" s="105"/>
      <c r="G20" s="105"/>
      <c r="H20" s="105"/>
      <c r="I20" s="105"/>
      <c r="J20" s="105"/>
      <c r="K20" s="105"/>
    </row>
    <row r="21" spans="1:12">
      <c r="A21" s="318"/>
      <c r="B21" s="318"/>
      <c r="C21" s="318"/>
      <c r="D21" s="105"/>
      <c r="E21" s="105"/>
      <c r="F21" s="105"/>
      <c r="G21" s="105"/>
      <c r="H21" s="105"/>
      <c r="I21" s="105"/>
      <c r="J21" s="105"/>
      <c r="K21" s="105"/>
    </row>
    <row r="22" spans="1:12">
      <c r="A22" s="316"/>
      <c r="B22" s="316"/>
      <c r="C22" s="316"/>
      <c r="D22" s="34"/>
      <c r="E22" s="34"/>
      <c r="F22" s="34"/>
      <c r="G22" s="34"/>
      <c r="H22" s="34"/>
      <c r="I22" s="34"/>
      <c r="J22" s="34"/>
      <c r="K22" s="34"/>
      <c r="L22" s="23"/>
    </row>
    <row r="23" spans="1:12">
      <c r="A23" s="317"/>
      <c r="B23" s="317"/>
      <c r="C23" s="317"/>
      <c r="D23" s="121"/>
      <c r="E23" s="121"/>
      <c r="F23" s="121"/>
      <c r="G23" s="121"/>
      <c r="H23" s="121"/>
      <c r="I23" s="121"/>
      <c r="J23" s="121"/>
      <c r="K23" s="121"/>
    </row>
    <row r="26" spans="1:12" s="27" customFormat="1">
      <c r="C26" s="19"/>
      <c r="D26" s="19"/>
      <c r="E26" s="19"/>
      <c r="F26" s="19"/>
      <c r="G26" s="19"/>
      <c r="H26" s="19"/>
      <c r="I26" s="19"/>
      <c r="J26" s="19"/>
      <c r="K26" s="19"/>
    </row>
    <row r="27" spans="1:12">
      <c r="D27" s="27"/>
      <c r="E27" s="27"/>
      <c r="F27" s="27"/>
      <c r="G27" s="27"/>
      <c r="H27" s="27"/>
      <c r="I27" s="27"/>
      <c r="J27" s="27"/>
      <c r="K27" s="27"/>
    </row>
  </sheetData>
  <mergeCells count="8">
    <mergeCell ref="A3:K3"/>
    <mergeCell ref="A6:C6"/>
    <mergeCell ref="A22:C22"/>
    <mergeCell ref="A23:C23"/>
    <mergeCell ref="A18:C18"/>
    <mergeCell ref="A19:C19"/>
    <mergeCell ref="A20:C20"/>
    <mergeCell ref="A21:C21"/>
  </mergeCells>
  <phoneticPr fontId="2"/>
  <hyperlinks>
    <hyperlink ref="L2" location="目次!A1" display="目　次"/>
  </hyperlinks>
  <printOptions horizontalCentered="1"/>
  <pageMargins left="0.39370078740157483" right="0.19685039370078741" top="0.78740157480314965" bottom="0.59055118110236227" header="0.51181102362204722" footer="0.51181102362204722"/>
  <pageSetup paperSize="9" scale="95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zoomScaleSheetLayoutView="100" workbookViewId="0">
      <selection activeCell="L2" sqref="L2"/>
    </sheetView>
  </sheetViews>
  <sheetFormatPr defaultRowHeight="13.5"/>
  <cols>
    <col min="1" max="1" width="4.125" style="19" customWidth="1"/>
    <col min="2" max="2" width="2.875" style="19" customWidth="1"/>
    <col min="3" max="3" width="5.875" style="19" customWidth="1"/>
    <col min="4" max="11" width="10.875" style="19" customWidth="1"/>
    <col min="12" max="14" width="9" style="19"/>
    <col min="15" max="15" width="5.75" style="19" customWidth="1"/>
    <col min="16" max="16" width="2.875" style="19" customWidth="1"/>
    <col min="17" max="16384" width="9" style="19"/>
  </cols>
  <sheetData>
    <row r="1" spans="1:12" ht="19.5" customHeight="1"/>
    <row r="2" spans="1:12" ht="19.5" customHeight="1">
      <c r="L2" s="360" t="s">
        <v>379</v>
      </c>
    </row>
    <row r="3" spans="1:12" ht="19.5" customHeight="1">
      <c r="A3" s="313" t="s">
        <v>290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spans="1:12" ht="19.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s="54" customFormat="1" ht="12.75" customHeight="1" thickBot="1">
      <c r="A5" s="183" t="s">
        <v>289</v>
      </c>
      <c r="B5" s="183"/>
      <c r="C5" s="183"/>
      <c r="D5" s="183"/>
      <c r="E5" s="183"/>
      <c r="F5" s="183"/>
      <c r="G5" s="183"/>
      <c r="H5" s="183"/>
      <c r="I5" s="183"/>
      <c r="J5" s="183"/>
      <c r="K5" s="59" t="s">
        <v>23</v>
      </c>
    </row>
    <row r="6" spans="1:12" s="22" customFormat="1" ht="21" customHeight="1">
      <c r="A6" s="314" t="s">
        <v>205</v>
      </c>
      <c r="B6" s="314"/>
      <c r="C6" s="315"/>
      <c r="D6" s="122" t="s">
        <v>194</v>
      </c>
      <c r="E6" s="122" t="s">
        <v>195</v>
      </c>
      <c r="F6" s="122" t="s">
        <v>4</v>
      </c>
      <c r="G6" s="122" t="s">
        <v>5</v>
      </c>
      <c r="H6" s="122" t="s">
        <v>196</v>
      </c>
      <c r="I6" s="122" t="s">
        <v>197</v>
      </c>
      <c r="J6" s="122" t="s">
        <v>6</v>
      </c>
      <c r="K6" s="31" t="s">
        <v>7</v>
      </c>
    </row>
    <row r="7" spans="1:12" s="22" customFormat="1" ht="21" customHeight="1">
      <c r="A7" s="139" t="s">
        <v>247</v>
      </c>
      <c r="B7" s="139">
        <v>21</v>
      </c>
      <c r="C7" s="177" t="s">
        <v>270</v>
      </c>
      <c r="D7" s="182">
        <v>660132722</v>
      </c>
      <c r="E7" s="105">
        <v>571899402</v>
      </c>
      <c r="F7" s="105">
        <v>12818450</v>
      </c>
      <c r="G7" s="105">
        <v>34907063</v>
      </c>
      <c r="H7" s="105">
        <v>1277920</v>
      </c>
      <c r="I7" s="181">
        <v>55984</v>
      </c>
      <c r="J7" s="105">
        <v>39170908</v>
      </c>
      <c r="K7" s="181">
        <v>2995</v>
      </c>
    </row>
    <row r="8" spans="1:12" s="22" customFormat="1" ht="21" customHeight="1">
      <c r="A8" s="46"/>
      <c r="B8" s="139">
        <v>22</v>
      </c>
      <c r="C8" s="177" t="s">
        <v>271</v>
      </c>
      <c r="D8" s="182">
        <v>641348574</v>
      </c>
      <c r="E8" s="105">
        <v>558000994</v>
      </c>
      <c r="F8" s="105">
        <v>12229422</v>
      </c>
      <c r="G8" s="105">
        <v>33426281</v>
      </c>
      <c r="H8" s="105">
        <v>1276284</v>
      </c>
      <c r="I8" s="181">
        <v>56378</v>
      </c>
      <c r="J8" s="105">
        <v>36356220</v>
      </c>
      <c r="K8" s="181">
        <v>2995</v>
      </c>
    </row>
    <row r="9" spans="1:12" s="22" customFormat="1" ht="21" customHeight="1">
      <c r="A9" s="46"/>
      <c r="B9" s="139">
        <v>23</v>
      </c>
      <c r="C9" s="177" t="s">
        <v>272</v>
      </c>
      <c r="D9" s="180">
        <v>619932797</v>
      </c>
      <c r="E9" s="179">
        <v>541325621</v>
      </c>
      <c r="F9" s="179">
        <v>11207276</v>
      </c>
      <c r="G9" s="179">
        <v>31619650</v>
      </c>
      <c r="H9" s="179">
        <v>1273770</v>
      </c>
      <c r="I9" s="178">
        <v>56515</v>
      </c>
      <c r="J9" s="179">
        <v>34446970</v>
      </c>
      <c r="K9" s="178">
        <v>2995</v>
      </c>
    </row>
    <row r="10" spans="1:12" ht="21" customHeight="1">
      <c r="A10" s="46"/>
      <c r="B10" s="139">
        <v>24</v>
      </c>
      <c r="C10" s="177" t="s">
        <v>273</v>
      </c>
      <c r="D10" s="176">
        <v>593780618</v>
      </c>
      <c r="E10" s="175">
        <v>520173719</v>
      </c>
      <c r="F10" s="175">
        <v>10424256</v>
      </c>
      <c r="G10" s="175">
        <v>29829949</v>
      </c>
      <c r="H10" s="175">
        <v>1270320</v>
      </c>
      <c r="I10" s="174">
        <v>56806</v>
      </c>
      <c r="J10" s="175">
        <v>32022573</v>
      </c>
      <c r="K10" s="174">
        <v>2995</v>
      </c>
    </row>
    <row r="11" spans="1:12" ht="21" customHeight="1">
      <c r="A11" s="46"/>
      <c r="B11" s="139">
        <v>25</v>
      </c>
      <c r="C11" s="177" t="s">
        <v>274</v>
      </c>
      <c r="D11" s="176">
        <v>572122877</v>
      </c>
      <c r="E11" s="175">
        <v>501213249</v>
      </c>
      <c r="F11" s="175">
        <v>9666015</v>
      </c>
      <c r="G11" s="175">
        <v>28584545</v>
      </c>
      <c r="H11" s="175">
        <v>1271542</v>
      </c>
      <c r="I11" s="174">
        <v>56632</v>
      </c>
      <c r="J11" s="175">
        <v>31327898</v>
      </c>
      <c r="K11" s="174">
        <v>2996</v>
      </c>
    </row>
    <row r="12" spans="1:12" ht="21" customHeight="1">
      <c r="A12" s="46"/>
      <c r="B12" s="139">
        <v>26</v>
      </c>
      <c r="C12" s="177" t="s">
        <v>275</v>
      </c>
      <c r="D12" s="176">
        <v>554090400</v>
      </c>
      <c r="E12" s="175">
        <v>485367608</v>
      </c>
      <c r="F12" s="175">
        <v>9178959</v>
      </c>
      <c r="G12" s="175">
        <v>26774534</v>
      </c>
      <c r="H12" s="175">
        <v>1273372</v>
      </c>
      <c r="I12" s="174">
        <v>59011</v>
      </c>
      <c r="J12" s="175">
        <v>31433911</v>
      </c>
      <c r="K12" s="174">
        <v>3005</v>
      </c>
    </row>
    <row r="13" spans="1:12" s="35" customFormat="1" ht="21" customHeight="1" thickBot="1">
      <c r="A13" s="152"/>
      <c r="B13" s="147">
        <v>27</v>
      </c>
      <c r="C13" s="173" t="s">
        <v>276</v>
      </c>
      <c r="D13" s="172">
        <v>522314183</v>
      </c>
      <c r="E13" s="171">
        <v>457455505</v>
      </c>
      <c r="F13" s="171">
        <v>8458112</v>
      </c>
      <c r="G13" s="171">
        <v>24477223</v>
      </c>
      <c r="H13" s="171">
        <v>1275010</v>
      </c>
      <c r="I13" s="170">
        <v>60765</v>
      </c>
      <c r="J13" s="171">
        <v>30584757</v>
      </c>
      <c r="K13" s="170">
        <v>2811</v>
      </c>
    </row>
    <row r="14" spans="1:12" s="25" customFormat="1" ht="13.5" customHeight="1">
      <c r="A14" s="29" t="s">
        <v>80</v>
      </c>
      <c r="B14" s="29"/>
      <c r="C14" s="29" t="s">
        <v>288</v>
      </c>
      <c r="I14" s="169"/>
    </row>
    <row r="20" spans="3:3" s="27" customFormat="1">
      <c r="C20" s="19"/>
    </row>
  </sheetData>
  <mergeCells count="2">
    <mergeCell ref="A6:C6"/>
    <mergeCell ref="A3:K3"/>
  </mergeCells>
  <phoneticPr fontId="2"/>
  <hyperlinks>
    <hyperlink ref="L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workbookViewId="0">
      <selection activeCell="F2" sqref="F2"/>
    </sheetView>
  </sheetViews>
  <sheetFormatPr defaultRowHeight="13.5"/>
  <cols>
    <col min="1" max="1" width="11.125" style="22" customWidth="1"/>
    <col min="2" max="2" width="32.625" style="22" customWidth="1"/>
    <col min="3" max="3" width="21.75" style="22" customWidth="1"/>
    <col min="4" max="4" width="7" style="22" customWidth="1"/>
    <col min="5" max="5" width="18.625" style="22" customWidth="1"/>
    <col min="6" max="16384" width="9" style="22"/>
  </cols>
  <sheetData>
    <row r="1" spans="1:6" ht="19.5" customHeight="1">
      <c r="E1" s="211" t="s">
        <v>309</v>
      </c>
    </row>
    <row r="2" spans="1:6" ht="19.5" customHeight="1">
      <c r="A2" s="210"/>
      <c r="F2" s="360" t="s">
        <v>379</v>
      </c>
    </row>
    <row r="3" spans="1:6" s="209" customFormat="1" ht="19.5" customHeight="1">
      <c r="A3" s="329" t="s">
        <v>308</v>
      </c>
      <c r="B3" s="329"/>
      <c r="C3" s="329"/>
      <c r="D3" s="329"/>
      <c r="E3" s="329"/>
    </row>
    <row r="4" spans="1:6" ht="19.5" customHeight="1">
      <c r="A4" s="197" t="s">
        <v>307</v>
      </c>
      <c r="B4" s="196"/>
      <c r="C4" s="196"/>
      <c r="D4" s="196"/>
      <c r="E4" s="196"/>
    </row>
    <row r="5" spans="1:6" s="54" customFormat="1" ht="12.75" customHeight="1" thickBot="1">
      <c r="A5" s="195" t="s">
        <v>299</v>
      </c>
      <c r="B5" s="195"/>
      <c r="C5" s="208"/>
      <c r="D5" s="195"/>
      <c r="E5" s="207" t="s">
        <v>298</v>
      </c>
    </row>
    <row r="6" spans="1:6" ht="21" customHeight="1">
      <c r="A6" s="281" t="s">
        <v>306</v>
      </c>
      <c r="B6" s="282"/>
      <c r="C6" s="322" t="s">
        <v>305</v>
      </c>
      <c r="D6" s="323"/>
      <c r="E6" s="323"/>
    </row>
    <row r="7" spans="1:6" ht="21" customHeight="1">
      <c r="A7" s="320"/>
      <c r="B7" s="321"/>
      <c r="C7" s="324" t="s">
        <v>304</v>
      </c>
      <c r="D7" s="318"/>
      <c r="E7" s="318"/>
    </row>
    <row r="8" spans="1:6" ht="21" customHeight="1">
      <c r="A8" s="330" t="s">
        <v>295</v>
      </c>
      <c r="B8" s="331"/>
      <c r="C8" s="192"/>
      <c r="D8" s="190">
        <v>7387</v>
      </c>
      <c r="E8" s="206"/>
    </row>
    <row r="9" spans="1:6" ht="21" customHeight="1">
      <c r="A9" s="332" t="s">
        <v>294</v>
      </c>
      <c r="B9" s="193" t="s">
        <v>293</v>
      </c>
      <c r="C9" s="192"/>
      <c r="D9" s="205">
        <v>2010.9</v>
      </c>
      <c r="E9" s="205"/>
    </row>
    <row r="10" spans="1:6" ht="21" customHeight="1" thickBot="1">
      <c r="A10" s="333"/>
      <c r="B10" s="189" t="s">
        <v>292</v>
      </c>
      <c r="C10" s="204"/>
      <c r="D10" s="203">
        <v>5376</v>
      </c>
      <c r="E10" s="202"/>
    </row>
    <row r="11" spans="1:6" ht="15" customHeight="1">
      <c r="C11" s="185"/>
      <c r="E11" s="185"/>
    </row>
    <row r="12" spans="1:6" ht="15" customHeight="1"/>
    <row r="13" spans="1:6" ht="19.5" customHeight="1">
      <c r="A13" s="197" t="s">
        <v>303</v>
      </c>
      <c r="B13" s="196"/>
      <c r="C13" s="196"/>
      <c r="D13" s="196"/>
      <c r="E13" s="196"/>
    </row>
    <row r="14" spans="1:6" s="54" customFormat="1" ht="12" customHeight="1" thickBot="1">
      <c r="A14" s="195" t="s">
        <v>299</v>
      </c>
      <c r="B14" s="195"/>
      <c r="C14" s="183"/>
      <c r="D14" s="195"/>
      <c r="E14" s="194" t="s">
        <v>298</v>
      </c>
    </row>
    <row r="15" spans="1:6" ht="21" customHeight="1">
      <c r="A15" s="325" t="s">
        <v>297</v>
      </c>
      <c r="B15" s="326"/>
      <c r="C15" s="334" t="s">
        <v>302</v>
      </c>
      <c r="D15" s="335"/>
      <c r="E15" s="335"/>
    </row>
    <row r="16" spans="1:6" ht="21" customHeight="1">
      <c r="A16" s="327"/>
      <c r="B16" s="328"/>
      <c r="C16" s="319" t="s">
        <v>296</v>
      </c>
      <c r="D16" s="320"/>
      <c r="E16" s="320"/>
    </row>
    <row r="17" spans="1:5" ht="21" customHeight="1">
      <c r="A17" s="330" t="s">
        <v>295</v>
      </c>
      <c r="B17" s="331"/>
      <c r="C17" s="201"/>
      <c r="D17" s="190">
        <v>2278</v>
      </c>
      <c r="E17" s="200"/>
    </row>
    <row r="18" spans="1:5" ht="21" customHeight="1">
      <c r="A18" s="332" t="s">
        <v>294</v>
      </c>
      <c r="B18" s="193" t="s">
        <v>293</v>
      </c>
      <c r="C18" s="192"/>
      <c r="D18" s="191" t="s">
        <v>301</v>
      </c>
      <c r="E18" s="199"/>
    </row>
    <row r="19" spans="1:5" ht="21" customHeight="1" thickBot="1">
      <c r="A19" s="333"/>
      <c r="B19" s="189" t="s">
        <v>292</v>
      </c>
      <c r="C19" s="188"/>
      <c r="D19" s="187" t="s">
        <v>301</v>
      </c>
      <c r="E19" s="198"/>
    </row>
    <row r="20" spans="1:5" ht="15" customHeight="1">
      <c r="C20" s="185"/>
      <c r="E20" s="185"/>
    </row>
    <row r="21" spans="1:5" ht="15" customHeight="1"/>
    <row r="22" spans="1:5" ht="19.5" customHeight="1">
      <c r="A22" s="197" t="s">
        <v>300</v>
      </c>
      <c r="B22" s="196"/>
      <c r="C22" s="196"/>
      <c r="D22" s="196"/>
      <c r="E22" s="196"/>
    </row>
    <row r="23" spans="1:5" s="54" customFormat="1" ht="12.75" customHeight="1" thickBot="1">
      <c r="A23" s="195" t="s">
        <v>299</v>
      </c>
      <c r="B23" s="195"/>
      <c r="C23" s="183"/>
      <c r="D23" s="195"/>
      <c r="E23" s="194" t="s">
        <v>298</v>
      </c>
    </row>
    <row r="24" spans="1:5" ht="21" customHeight="1">
      <c r="A24" s="325" t="s">
        <v>297</v>
      </c>
      <c r="B24" s="326"/>
      <c r="C24" s="334">
        <v>41722</v>
      </c>
      <c r="D24" s="335"/>
      <c r="E24" s="335"/>
    </row>
    <row r="25" spans="1:5" ht="21" customHeight="1">
      <c r="A25" s="327"/>
      <c r="B25" s="328"/>
      <c r="C25" s="319" t="s">
        <v>296</v>
      </c>
      <c r="D25" s="320"/>
      <c r="E25" s="320"/>
    </row>
    <row r="26" spans="1:5" ht="21" customHeight="1">
      <c r="A26" s="330" t="s">
        <v>295</v>
      </c>
      <c r="B26" s="331"/>
      <c r="C26" s="192"/>
      <c r="D26" s="190">
        <v>7252</v>
      </c>
      <c r="E26" s="190"/>
    </row>
    <row r="27" spans="1:5" ht="21" customHeight="1">
      <c r="A27" s="332" t="s">
        <v>294</v>
      </c>
      <c r="B27" s="193" t="s">
        <v>293</v>
      </c>
      <c r="C27" s="192"/>
      <c r="D27" s="191" t="s">
        <v>291</v>
      </c>
      <c r="E27" s="190"/>
    </row>
    <row r="28" spans="1:5" ht="21" customHeight="1" thickBot="1">
      <c r="A28" s="333"/>
      <c r="B28" s="189" t="s">
        <v>292</v>
      </c>
      <c r="C28" s="188"/>
      <c r="D28" s="187" t="s">
        <v>291</v>
      </c>
      <c r="E28" s="186"/>
    </row>
    <row r="29" spans="1:5" ht="15" customHeight="1">
      <c r="C29" s="185"/>
    </row>
    <row r="30" spans="1:5" ht="15" customHeight="1"/>
    <row r="32" spans="1:5">
      <c r="B32" s="184"/>
      <c r="C32" s="184"/>
      <c r="D32" s="184"/>
      <c r="E32" s="184"/>
    </row>
  </sheetData>
  <mergeCells count="16">
    <mergeCell ref="A3:E3"/>
    <mergeCell ref="A8:B8"/>
    <mergeCell ref="A9:A10"/>
    <mergeCell ref="C15:E15"/>
    <mergeCell ref="A27:A28"/>
    <mergeCell ref="A24:B25"/>
    <mergeCell ref="A26:B26"/>
    <mergeCell ref="C25:E25"/>
    <mergeCell ref="C24:E24"/>
    <mergeCell ref="A17:B17"/>
    <mergeCell ref="A18:A19"/>
    <mergeCell ref="C16:E16"/>
    <mergeCell ref="A6:B7"/>
    <mergeCell ref="C6:E6"/>
    <mergeCell ref="C7:E7"/>
    <mergeCell ref="A15:B16"/>
  </mergeCells>
  <phoneticPr fontId="2"/>
  <hyperlinks>
    <hyperlink ref="F2" location="目次!A1" display="目　次"/>
  </hyperlinks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workbookViewId="0">
      <selection activeCell="D2" sqref="D2"/>
    </sheetView>
  </sheetViews>
  <sheetFormatPr defaultRowHeight="13.5"/>
  <cols>
    <col min="1" max="1" width="52.125" style="212" customWidth="1"/>
    <col min="2" max="2" width="18.5" style="213" customWidth="1"/>
    <col min="3" max="3" width="14.25" style="212" customWidth="1"/>
    <col min="4" max="4" width="9" style="212"/>
    <col min="5" max="5" width="6.5" style="212" customWidth="1"/>
    <col min="6" max="16384" width="9" style="212"/>
  </cols>
  <sheetData>
    <row r="1" spans="1:5" ht="19.5" customHeight="1">
      <c r="A1" s="104" t="s">
        <v>72</v>
      </c>
      <c r="B1" s="228"/>
      <c r="C1" s="104"/>
    </row>
    <row r="2" spans="1:5" ht="19.5" customHeight="1">
      <c r="D2" s="360" t="s">
        <v>379</v>
      </c>
    </row>
    <row r="3" spans="1:5" ht="19.5" customHeight="1">
      <c r="A3" s="336" t="s">
        <v>330</v>
      </c>
      <c r="B3" s="336"/>
      <c r="C3" s="336"/>
      <c r="D3" s="336"/>
      <c r="E3" s="336"/>
    </row>
    <row r="4" spans="1:5" s="22" customFormat="1" ht="16.5" customHeight="1">
      <c r="A4" s="197" t="s">
        <v>307</v>
      </c>
      <c r="B4" s="227"/>
      <c r="C4" s="196"/>
    </row>
    <row r="5" spans="1:5" s="54" customFormat="1" ht="12.75" customHeight="1" thickBot="1">
      <c r="A5" s="195" t="s">
        <v>299</v>
      </c>
      <c r="B5" s="224"/>
      <c r="C5" s="223" t="s">
        <v>326</v>
      </c>
    </row>
    <row r="6" spans="1:5" ht="16.5" customHeight="1">
      <c r="A6" s="282" t="s">
        <v>325</v>
      </c>
      <c r="B6" s="338" t="s">
        <v>329</v>
      </c>
      <c r="C6" s="281"/>
    </row>
    <row r="7" spans="1:5">
      <c r="A7" s="337"/>
      <c r="B7" s="339" t="s">
        <v>328</v>
      </c>
      <c r="C7" s="340"/>
    </row>
    <row r="8" spans="1:5" ht="16.5" customHeight="1">
      <c r="A8" s="321"/>
      <c r="B8" s="222" t="s">
        <v>327</v>
      </c>
      <c r="C8" s="221"/>
    </row>
    <row r="9" spans="1:5" ht="15" customHeight="1">
      <c r="A9" s="219" t="s">
        <v>322</v>
      </c>
      <c r="B9" s="220">
        <v>134.13999999999999</v>
      </c>
      <c r="C9" s="217"/>
    </row>
    <row r="10" spans="1:5" ht="15" customHeight="1">
      <c r="A10" s="219" t="s">
        <v>321</v>
      </c>
      <c r="B10" s="218">
        <v>1.2</v>
      </c>
      <c r="C10" s="217"/>
    </row>
    <row r="11" spans="1:5" ht="15" customHeight="1">
      <c r="A11" s="219" t="s">
        <v>320</v>
      </c>
      <c r="B11" s="218">
        <v>345.2</v>
      </c>
      <c r="C11" s="217"/>
    </row>
    <row r="12" spans="1:5" ht="15" customHeight="1">
      <c r="A12" s="219" t="s">
        <v>319</v>
      </c>
      <c r="B12" s="218">
        <v>13.8</v>
      </c>
      <c r="C12" s="217"/>
    </row>
    <row r="13" spans="1:5" ht="15" customHeight="1">
      <c r="A13" s="219" t="s">
        <v>318</v>
      </c>
      <c r="B13" s="218">
        <v>734.08</v>
      </c>
      <c r="C13" s="217"/>
    </row>
    <row r="14" spans="1:5" ht="15" customHeight="1">
      <c r="A14" s="219" t="s">
        <v>317</v>
      </c>
      <c r="B14" s="218">
        <v>23.4</v>
      </c>
      <c r="C14" s="217"/>
    </row>
    <row r="15" spans="1:5" ht="15" customHeight="1">
      <c r="A15" s="219" t="s">
        <v>316</v>
      </c>
      <c r="B15" s="218">
        <v>13</v>
      </c>
      <c r="C15" s="217"/>
    </row>
    <row r="16" spans="1:5" ht="15" customHeight="1">
      <c r="A16" s="219" t="s">
        <v>315</v>
      </c>
      <c r="B16" s="218">
        <v>118.9</v>
      </c>
      <c r="C16" s="217"/>
    </row>
    <row r="17" spans="1:3" ht="15" customHeight="1">
      <c r="A17" s="219" t="s">
        <v>314</v>
      </c>
      <c r="B17" s="218">
        <v>62.3</v>
      </c>
      <c r="C17" s="217"/>
    </row>
    <row r="18" spans="1:3" ht="15" customHeight="1">
      <c r="A18" s="219" t="s">
        <v>313</v>
      </c>
      <c r="B18" s="218">
        <v>269.01</v>
      </c>
      <c r="C18" s="217"/>
    </row>
    <row r="19" spans="1:3" ht="15" customHeight="1">
      <c r="A19" s="219" t="s">
        <v>312</v>
      </c>
      <c r="B19" s="218">
        <v>268.32</v>
      </c>
      <c r="C19" s="217"/>
    </row>
    <row r="20" spans="1:3" ht="15" customHeight="1">
      <c r="A20" s="219" t="s">
        <v>311</v>
      </c>
      <c r="B20" s="218">
        <v>27.5</v>
      </c>
      <c r="C20" s="217"/>
    </row>
    <row r="21" spans="1:3" ht="15" customHeight="1" thickBot="1">
      <c r="A21" s="216" t="s">
        <v>310</v>
      </c>
      <c r="B21" s="215">
        <v>2010.85</v>
      </c>
      <c r="C21" s="214"/>
    </row>
    <row r="22" spans="1:3" ht="16.5" customHeight="1"/>
    <row r="23" spans="1:3" s="225" customFormat="1" ht="16.5" customHeight="1">
      <c r="A23" s="197" t="s">
        <v>300</v>
      </c>
      <c r="B23" s="227"/>
      <c r="C23" s="226"/>
    </row>
    <row r="24" spans="1:3" s="54" customFormat="1" ht="12.75" customHeight="1" thickBot="1">
      <c r="A24" s="195" t="s">
        <v>299</v>
      </c>
      <c r="B24" s="224"/>
      <c r="C24" s="223" t="s">
        <v>326</v>
      </c>
    </row>
    <row r="25" spans="1:3" ht="16.5" customHeight="1">
      <c r="A25" s="282" t="s">
        <v>325</v>
      </c>
      <c r="B25" s="338" t="s">
        <v>324</v>
      </c>
      <c r="C25" s="281"/>
    </row>
    <row r="26" spans="1:3">
      <c r="A26" s="337"/>
      <c r="B26" s="339" t="s">
        <v>323</v>
      </c>
      <c r="C26" s="340"/>
    </row>
    <row r="27" spans="1:3" ht="16.5" customHeight="1">
      <c r="A27" s="321"/>
      <c r="B27" s="222">
        <v>3.24</v>
      </c>
      <c r="C27" s="221"/>
    </row>
    <row r="28" spans="1:3" ht="15" customHeight="1">
      <c r="A28" s="219" t="s">
        <v>322</v>
      </c>
      <c r="B28" s="220" t="s">
        <v>291</v>
      </c>
      <c r="C28" s="217"/>
    </row>
    <row r="29" spans="1:3" ht="15" customHeight="1">
      <c r="A29" s="219" t="s">
        <v>321</v>
      </c>
      <c r="B29" s="218" t="s">
        <v>291</v>
      </c>
      <c r="C29" s="217"/>
    </row>
    <row r="30" spans="1:3" ht="15" customHeight="1">
      <c r="A30" s="219" t="s">
        <v>320</v>
      </c>
      <c r="B30" s="218" t="s">
        <v>291</v>
      </c>
      <c r="C30" s="217"/>
    </row>
    <row r="31" spans="1:3" ht="15" customHeight="1">
      <c r="A31" s="219" t="s">
        <v>319</v>
      </c>
      <c r="B31" s="218">
        <v>15</v>
      </c>
      <c r="C31" s="217"/>
    </row>
    <row r="32" spans="1:3" ht="15" customHeight="1">
      <c r="A32" s="219" t="s">
        <v>318</v>
      </c>
      <c r="B32" s="218">
        <v>532</v>
      </c>
      <c r="C32" s="217"/>
    </row>
    <row r="33" spans="1:3" ht="15" customHeight="1">
      <c r="A33" s="219" t="s">
        <v>317</v>
      </c>
      <c r="B33" s="218" t="s">
        <v>291</v>
      </c>
      <c r="C33" s="217"/>
    </row>
    <row r="34" spans="1:3" ht="15" customHeight="1">
      <c r="A34" s="219" t="s">
        <v>316</v>
      </c>
      <c r="B34" s="218" t="s">
        <v>291</v>
      </c>
      <c r="C34" s="217"/>
    </row>
    <row r="35" spans="1:3" ht="15" customHeight="1">
      <c r="A35" s="219" t="s">
        <v>315</v>
      </c>
      <c r="B35" s="218">
        <v>164</v>
      </c>
      <c r="C35" s="217"/>
    </row>
    <row r="36" spans="1:3" ht="15" customHeight="1">
      <c r="A36" s="219" t="s">
        <v>314</v>
      </c>
      <c r="B36" s="218">
        <v>12</v>
      </c>
      <c r="C36" s="217"/>
    </row>
    <row r="37" spans="1:3" ht="15" customHeight="1">
      <c r="A37" s="219" t="s">
        <v>313</v>
      </c>
      <c r="B37" s="218">
        <v>109</v>
      </c>
      <c r="C37" s="217"/>
    </row>
    <row r="38" spans="1:3" ht="15" customHeight="1">
      <c r="A38" s="219" t="s">
        <v>312</v>
      </c>
      <c r="B38" s="218">
        <v>38</v>
      </c>
      <c r="C38" s="217"/>
    </row>
    <row r="39" spans="1:3" ht="15" customHeight="1">
      <c r="A39" s="219" t="s">
        <v>311</v>
      </c>
      <c r="B39" s="218">
        <v>60</v>
      </c>
      <c r="C39" s="217"/>
    </row>
    <row r="40" spans="1:3" ht="15" customHeight="1" thickBot="1">
      <c r="A40" s="216" t="s">
        <v>310</v>
      </c>
      <c r="B40" s="215">
        <v>930</v>
      </c>
      <c r="C40" s="214"/>
    </row>
  </sheetData>
  <mergeCells count="7">
    <mergeCell ref="A3:E3"/>
    <mergeCell ref="A6:A8"/>
    <mergeCell ref="A25:A27"/>
    <mergeCell ref="B6:C6"/>
    <mergeCell ref="B7:C7"/>
    <mergeCell ref="B25:C25"/>
    <mergeCell ref="B26:C26"/>
  </mergeCells>
  <phoneticPr fontId="2"/>
  <hyperlinks>
    <hyperlink ref="D2" location="目次!A1" display="目　次"/>
  </hyperlinks>
  <printOptions horizontalCentered="1"/>
  <pageMargins left="0.78740157480314965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目次</vt:lpstr>
      <vt:lpstr>1.尾道市の位置及び面積</vt:lpstr>
      <vt:lpstr>2.主な島</vt:lpstr>
      <vt:lpstr>3.主な山</vt:lpstr>
      <vt:lpstr>4.主要河川</vt:lpstr>
      <vt:lpstr>5.地目別土地面積</vt:lpstr>
      <vt:lpstr>6.土地評価額</vt:lpstr>
      <vt:lpstr>7.都市計画区域の面積</vt:lpstr>
      <vt:lpstr>8.用途地域の指定面積の推移</vt:lpstr>
      <vt:lpstr>9.年次別及び月別気象</vt:lpstr>
      <vt:lpstr>'9.年次別及び月別気象'!Print_Area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2016-03-08T01:13:55Z</cp:lastPrinted>
  <dcterms:created xsi:type="dcterms:W3CDTF">2003-01-07T07:53:56Z</dcterms:created>
  <dcterms:modified xsi:type="dcterms:W3CDTF">2017-01-24T05:10:52Z</dcterms:modified>
</cp:coreProperties>
</file>