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２作成・業者提供用\22HP\"/>
    </mc:Choice>
  </mc:AlternateContent>
  <bookViews>
    <workbookView xWindow="10305" yWindow="0" windowWidth="10200" windowHeight="8670" tabRatio="868" firstSheet="5" activeTab="9"/>
  </bookViews>
  <sheets>
    <sheet name="目次" sheetId="22" r:id="rId1"/>
    <sheet name="1.尾道港貨物輸・移出入量" sheetId="21" r:id="rId2"/>
    <sheet name="2.尾道港入港船舶隻数・総トン数" sheetId="8" r:id="rId3"/>
    <sheet name="3.新尾道大橋交通量の状況" sheetId="10" r:id="rId4"/>
    <sheet name="4.因島大橋交通量の状況" sheetId="13" r:id="rId5"/>
    <sheet name="5.生口橋交通量の状況" sheetId="14" r:id="rId6"/>
    <sheet name="6.車種別自動車台数" sheetId="15" r:id="rId7"/>
    <sheet name="7.JR尾道駅乗車人員" sheetId="16" r:id="rId8"/>
    <sheet name="8.JR新尾道駅乗車人員" sheetId="17" r:id="rId9"/>
    <sheet name="9.JR東尾道駅乗車人員" sheetId="18" r:id="rId10"/>
  </sheets>
  <definedNames>
    <definedName name="_xlnm.Print_Area" localSheetId="1">'1.尾道港貨物輸・移出入量'!$A$1:$N$56</definedName>
    <definedName name="_xlnm.Print_Area" localSheetId="2">'2.尾道港入港船舶隻数・総トン数'!$A$1:$K$28</definedName>
    <definedName name="_xlnm.Print_Area" localSheetId="3">'3.新尾道大橋交通量の状況'!$A$1:$AA$24</definedName>
    <definedName name="_xlnm.Print_Area" localSheetId="4">'4.因島大橋交通量の状況'!$A$1:$AA$24</definedName>
    <definedName name="_xlnm.Print_Area" localSheetId="5">'5.生口橋交通量の状況'!$A$1:$AA$24</definedName>
    <definedName name="_xlnm.Print_Area" localSheetId="6">'6.車種別自動車台数'!$A$1:$N$17</definedName>
    <definedName name="_xlnm.Print_Area" localSheetId="7">'7.JR尾道駅乗車人員'!$A$1:$F$14</definedName>
    <definedName name="_xlnm.Print_Area" localSheetId="8">'8.JR新尾道駅乗車人員'!$A$1:$F$14</definedName>
    <definedName name="_xlnm.Print_Area" localSheetId="9">'9.JR東尾道駅乗車人員'!$A$1:$F$14</definedName>
  </definedNames>
  <calcPr calcId="162913" refMode="R1C1"/>
</workbook>
</file>

<file path=xl/calcChain.xml><?xml version="1.0" encoding="utf-8"?>
<calcChain xmlns="http://schemas.openxmlformats.org/spreadsheetml/2006/main">
  <c r="D19" i="21" l="1"/>
  <c r="D53" i="21"/>
  <c r="F19" i="21"/>
  <c r="F37" i="21"/>
  <c r="F53" i="21"/>
  <c r="D18" i="8" l="1"/>
  <c r="E18" i="8" l="1"/>
  <c r="M51" i="21"/>
  <c r="K51" i="21"/>
  <c r="K43" i="21"/>
  <c r="K34" i="21"/>
  <c r="K24" i="21"/>
  <c r="M54" i="21"/>
  <c r="K54" i="21" l="1"/>
</calcChain>
</file>

<file path=xl/sharedStrings.xml><?xml version="1.0" encoding="utf-8"?>
<sst xmlns="http://schemas.openxmlformats.org/spreadsheetml/2006/main" count="681" uniqueCount="205">
  <si>
    <t>年度</t>
    <rPh sb="0" eb="2">
      <t>ネンド</t>
    </rPh>
    <phoneticPr fontId="2"/>
  </si>
  <si>
    <t>品類・品種</t>
    <rPh sb="0" eb="1">
      <t>シナ</t>
    </rPh>
    <rPh sb="1" eb="2">
      <t>ルイ</t>
    </rPh>
    <rPh sb="3" eb="5">
      <t>ヒンシュ</t>
    </rPh>
    <phoneticPr fontId="2"/>
  </si>
  <si>
    <t>出</t>
    <rPh sb="0" eb="1">
      <t>デ</t>
    </rPh>
    <phoneticPr fontId="2"/>
  </si>
  <si>
    <t>入</t>
    <rPh sb="0" eb="1">
      <t>イ</t>
    </rPh>
    <phoneticPr fontId="2"/>
  </si>
  <si>
    <t>計</t>
    <rPh sb="0" eb="1">
      <t>ケイ</t>
    </rPh>
    <phoneticPr fontId="2"/>
  </si>
  <si>
    <t>②林産品</t>
    <rPh sb="1" eb="2">
      <t>ハヤシ</t>
    </rPh>
    <rPh sb="2" eb="3">
      <t>サン</t>
    </rPh>
    <rPh sb="3" eb="4">
      <t>ヒン</t>
    </rPh>
    <phoneticPr fontId="2"/>
  </si>
  <si>
    <t>④金属機械工業品</t>
    <rPh sb="1" eb="3">
      <t>キンゾク</t>
    </rPh>
    <rPh sb="3" eb="5">
      <t>キカイ</t>
    </rPh>
    <rPh sb="5" eb="7">
      <t>コウギョウ</t>
    </rPh>
    <rPh sb="7" eb="8">
      <t>ヒン</t>
    </rPh>
    <phoneticPr fontId="2"/>
  </si>
  <si>
    <t>⑤化学工業品</t>
    <rPh sb="1" eb="3">
      <t>カガク</t>
    </rPh>
    <rPh sb="3" eb="5">
      <t>コウギョウ</t>
    </rPh>
    <rPh sb="5" eb="6">
      <t>ヒン</t>
    </rPh>
    <phoneticPr fontId="2"/>
  </si>
  <si>
    <t>⑥軽工業品</t>
    <rPh sb="1" eb="2">
      <t>カル</t>
    </rPh>
    <rPh sb="2" eb="4">
      <t>コウギョウ</t>
    </rPh>
    <rPh sb="4" eb="5">
      <t>ヒン</t>
    </rPh>
    <phoneticPr fontId="2"/>
  </si>
  <si>
    <t>⑦雑工業品</t>
    <rPh sb="1" eb="2">
      <t>ザツ</t>
    </rPh>
    <rPh sb="2" eb="4">
      <t>コウギョウ</t>
    </rPh>
    <rPh sb="4" eb="5">
      <t>ヒン</t>
    </rPh>
    <phoneticPr fontId="2"/>
  </si>
  <si>
    <t>⑧特殊品</t>
    <rPh sb="1" eb="3">
      <t>トクシュ</t>
    </rPh>
    <rPh sb="3" eb="4">
      <t>ヒン</t>
    </rPh>
    <phoneticPr fontId="2"/>
  </si>
  <si>
    <t>合　　　　　　　計</t>
    <rPh sb="0" eb="1">
      <t>ゴウ</t>
    </rPh>
    <rPh sb="8" eb="9">
      <t>ケイ</t>
    </rPh>
    <phoneticPr fontId="2"/>
  </si>
  <si>
    <t>隻数</t>
    <rPh sb="0" eb="1">
      <t>セキ</t>
    </rPh>
    <rPh sb="1" eb="2">
      <t>スウ</t>
    </rPh>
    <phoneticPr fontId="2"/>
  </si>
  <si>
    <t>総トン数</t>
    <rPh sb="0" eb="1">
      <t>ソウ</t>
    </rPh>
    <rPh sb="3" eb="4">
      <t>スウ</t>
    </rPh>
    <phoneticPr fontId="2"/>
  </si>
  <si>
    <t>内航</t>
    <rPh sb="0" eb="1">
      <t>ウチ</t>
    </rPh>
    <rPh sb="1" eb="2">
      <t>コウ</t>
    </rPh>
    <phoneticPr fontId="2"/>
  </si>
  <si>
    <t>外航</t>
    <rPh sb="0" eb="1">
      <t>ソト</t>
    </rPh>
    <rPh sb="1" eb="2">
      <t>コウ</t>
    </rPh>
    <phoneticPr fontId="2"/>
  </si>
  <si>
    <t>年次</t>
    <rPh sb="0" eb="2">
      <t>ネンジ</t>
    </rPh>
    <phoneticPr fontId="2"/>
  </si>
  <si>
    <t>市港湾振興課</t>
    <rPh sb="0" eb="1">
      <t>シ</t>
    </rPh>
    <rPh sb="1" eb="3">
      <t>コウワン</t>
    </rPh>
    <rPh sb="3" eb="6">
      <t>シンコウカ</t>
    </rPh>
    <phoneticPr fontId="2"/>
  </si>
  <si>
    <t>尾道港</t>
    <rPh sb="0" eb="2">
      <t>オノミチ</t>
    </rPh>
    <rPh sb="2" eb="3">
      <t>コウ</t>
    </rPh>
    <phoneticPr fontId="2"/>
  </si>
  <si>
    <t>土生港</t>
    <rPh sb="0" eb="2">
      <t>ハブ</t>
    </rPh>
    <rPh sb="2" eb="3">
      <t>ミナト</t>
    </rPh>
    <phoneticPr fontId="2"/>
  </si>
  <si>
    <t>重井港</t>
    <rPh sb="0" eb="2">
      <t>シゲイ</t>
    </rPh>
    <rPh sb="2" eb="3">
      <t>ミナト</t>
    </rPh>
    <phoneticPr fontId="2"/>
  </si>
  <si>
    <t>生口港</t>
    <rPh sb="0" eb="2">
      <t>イクチ</t>
    </rPh>
    <rPh sb="2" eb="3">
      <t>ミナト</t>
    </rPh>
    <phoneticPr fontId="2"/>
  </si>
  <si>
    <t>市港湾振興課</t>
  </si>
  <si>
    <t>（単位  　台）</t>
    <rPh sb="1" eb="3">
      <t>タンイ</t>
    </rPh>
    <rPh sb="6" eb="7">
      <t>ダイ</t>
    </rPh>
    <phoneticPr fontId="2"/>
  </si>
  <si>
    <t>（単位　  隻、トン）</t>
    <rPh sb="1" eb="3">
      <t>タンイ</t>
    </rPh>
    <rPh sb="6" eb="7">
      <t>セキ</t>
    </rPh>
    <phoneticPr fontId="2"/>
  </si>
  <si>
    <t>（単位  　トン）</t>
    <rPh sb="1" eb="3">
      <t>タンイ</t>
    </rPh>
    <phoneticPr fontId="2"/>
  </si>
  <si>
    <t>麦</t>
    <rPh sb="0" eb="1">
      <t>ムギ</t>
    </rPh>
    <phoneticPr fontId="2"/>
  </si>
  <si>
    <t>米</t>
    <rPh sb="0" eb="1">
      <t>コメ</t>
    </rPh>
    <phoneticPr fontId="2"/>
  </si>
  <si>
    <t>その他雑穀</t>
    <rPh sb="2" eb="3">
      <t>タ</t>
    </rPh>
    <rPh sb="3" eb="5">
      <t>ザッコク</t>
    </rPh>
    <phoneticPr fontId="2"/>
  </si>
  <si>
    <t>野菜・果物</t>
    <rPh sb="0" eb="2">
      <t>ヤサイ</t>
    </rPh>
    <rPh sb="3" eb="5">
      <t>クダモノ</t>
    </rPh>
    <phoneticPr fontId="2"/>
  </si>
  <si>
    <t>木材チップ</t>
    <rPh sb="0" eb="2">
      <t>モクザイ</t>
    </rPh>
    <phoneticPr fontId="2"/>
  </si>
  <si>
    <t>その他林産品</t>
    <rPh sb="2" eb="3">
      <t>タ</t>
    </rPh>
    <rPh sb="3" eb="4">
      <t>ハヤシ</t>
    </rPh>
    <rPh sb="4" eb="5">
      <t>サン</t>
    </rPh>
    <rPh sb="5" eb="6">
      <t>ヒン</t>
    </rPh>
    <phoneticPr fontId="2"/>
  </si>
  <si>
    <t>薪炭</t>
    <rPh sb="0" eb="1">
      <t>マキ</t>
    </rPh>
    <rPh sb="1" eb="2">
      <t>スミ</t>
    </rPh>
    <phoneticPr fontId="2"/>
  </si>
  <si>
    <t>石炭</t>
    <rPh sb="0" eb="2">
      <t>セキタン</t>
    </rPh>
    <phoneticPr fontId="2"/>
  </si>
  <si>
    <t>鉄鉱石</t>
    <rPh sb="0" eb="2">
      <t>テッコウ</t>
    </rPh>
    <rPh sb="2" eb="3">
      <t>イシ</t>
    </rPh>
    <phoneticPr fontId="2"/>
  </si>
  <si>
    <t>金属鉱</t>
    <rPh sb="0" eb="2">
      <t>キンゾク</t>
    </rPh>
    <rPh sb="2" eb="3">
      <t>コウ</t>
    </rPh>
    <phoneticPr fontId="2"/>
  </si>
  <si>
    <t>砂利・砂</t>
    <rPh sb="0" eb="2">
      <t>ジャリ</t>
    </rPh>
    <rPh sb="3" eb="4">
      <t>スナ</t>
    </rPh>
    <phoneticPr fontId="2"/>
  </si>
  <si>
    <t>石材</t>
    <rPh sb="0" eb="2">
      <t>セキザイ</t>
    </rPh>
    <phoneticPr fontId="2"/>
  </si>
  <si>
    <t>原油</t>
    <rPh sb="0" eb="2">
      <t>ゲンユ</t>
    </rPh>
    <phoneticPr fontId="2"/>
  </si>
  <si>
    <t>石灰石</t>
    <rPh sb="0" eb="3">
      <t>セッカイセキ</t>
    </rPh>
    <phoneticPr fontId="2"/>
  </si>
  <si>
    <t>原塩</t>
    <rPh sb="0" eb="1">
      <t>ハラ</t>
    </rPh>
    <rPh sb="1" eb="2">
      <t>シオ</t>
    </rPh>
    <phoneticPr fontId="2"/>
  </si>
  <si>
    <t>非金属鉱物</t>
    <rPh sb="0" eb="1">
      <t>ヒ</t>
    </rPh>
    <rPh sb="1" eb="3">
      <t>キンゾク</t>
    </rPh>
    <rPh sb="3" eb="5">
      <t>コウブツ</t>
    </rPh>
    <phoneticPr fontId="2"/>
  </si>
  <si>
    <t>豆類</t>
    <rPh sb="0" eb="1">
      <t>マメ</t>
    </rPh>
    <rPh sb="1" eb="2">
      <t>ルイ</t>
    </rPh>
    <phoneticPr fontId="2"/>
  </si>
  <si>
    <t>非鉄金属</t>
    <rPh sb="0" eb="2">
      <t>ヒテツ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</si>
  <si>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</si>
  <si>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鉄道車両</t>
    <rPh sb="0" eb="1">
      <t>テツ</t>
    </rPh>
    <rPh sb="1" eb="2">
      <t>ミチ</t>
    </rPh>
    <rPh sb="2" eb="4">
      <t>シャリョウ</t>
    </rPh>
    <phoneticPr fontId="2"/>
  </si>
  <si>
    <t>完成自動車</t>
    <rPh sb="0" eb="2">
      <t>カンセイ</t>
    </rPh>
    <rPh sb="2" eb="5">
      <t>ジドウシャ</t>
    </rPh>
    <phoneticPr fontId="2"/>
  </si>
  <si>
    <t>その他輸送用車両</t>
    <rPh sb="2" eb="3">
      <t>タ</t>
    </rPh>
    <rPh sb="3" eb="5">
      <t>ユソウ</t>
    </rPh>
    <rPh sb="5" eb="6">
      <t>ヨウ</t>
    </rPh>
    <rPh sb="6" eb="8">
      <t>シャリョウ</t>
    </rPh>
    <phoneticPr fontId="2"/>
  </si>
  <si>
    <t>二輪自動車</t>
    <rPh sb="0" eb="2">
      <t>ニリン</t>
    </rPh>
    <rPh sb="2" eb="5">
      <t>ジドウシャ</t>
    </rPh>
    <phoneticPr fontId="2"/>
  </si>
  <si>
    <t>自動車部品</t>
    <rPh sb="0" eb="3">
      <t>ジドウシャ</t>
    </rPh>
    <rPh sb="3" eb="5">
      <t>ブヒン</t>
    </rPh>
    <phoneticPr fontId="2"/>
  </si>
  <si>
    <t>産業機械</t>
    <rPh sb="0" eb="2">
      <t>サンギョウ</t>
    </rPh>
    <rPh sb="2" eb="4">
      <t>キカイ</t>
    </rPh>
    <phoneticPr fontId="2"/>
  </si>
  <si>
    <t>電気機械</t>
    <rPh sb="0" eb="2">
      <t>デンキ</t>
    </rPh>
    <rPh sb="2" eb="4">
      <t>キカイ</t>
    </rPh>
    <phoneticPr fontId="2"/>
  </si>
  <si>
    <t>事務用機器</t>
    <rPh sb="0" eb="2">
      <t>ジム</t>
    </rPh>
    <rPh sb="2" eb="3">
      <t>ヨウ</t>
    </rPh>
    <rPh sb="3" eb="5">
      <t>キキ</t>
    </rPh>
    <phoneticPr fontId="2"/>
  </si>
  <si>
    <t>その他機械</t>
    <rPh sb="2" eb="3">
      <t>タ</t>
    </rPh>
    <rPh sb="3" eb="5">
      <t>キカイ</t>
    </rPh>
    <phoneticPr fontId="2"/>
  </si>
  <si>
    <t>陶磁器</t>
    <rPh sb="0" eb="3">
      <t>トウジキ</t>
    </rPh>
    <phoneticPr fontId="2"/>
  </si>
  <si>
    <t>ガラス類</t>
    <rPh sb="3" eb="4">
      <t>ルイ</t>
    </rPh>
    <phoneticPr fontId="2"/>
  </si>
  <si>
    <t>窯業品</t>
    <rPh sb="0" eb="2">
      <t>ヨウギョウ</t>
    </rPh>
    <rPh sb="2" eb="3">
      <t>ヒン</t>
    </rPh>
    <phoneticPr fontId="2"/>
  </si>
  <si>
    <t>重油</t>
    <rPh sb="0" eb="2">
      <t>ジュウユ</t>
    </rPh>
    <phoneticPr fontId="2"/>
  </si>
  <si>
    <t>LNG（液化天然ガス）</t>
    <rPh sb="4" eb="6">
      <t>エキカ</t>
    </rPh>
    <rPh sb="6" eb="8">
      <t>テンネン</t>
    </rPh>
    <phoneticPr fontId="2"/>
  </si>
  <si>
    <t>LPG（液化石油ガス）</t>
    <rPh sb="4" eb="6">
      <t>エキカ</t>
    </rPh>
    <rPh sb="6" eb="7">
      <t>イシ</t>
    </rPh>
    <rPh sb="7" eb="8">
      <t>アブラ</t>
    </rPh>
    <phoneticPr fontId="2"/>
  </si>
  <si>
    <t>その他石油製品</t>
    <rPh sb="2" eb="3">
      <t>タ</t>
    </rPh>
    <rPh sb="3" eb="4">
      <t>イシ</t>
    </rPh>
    <rPh sb="4" eb="5">
      <t>アブラ</t>
    </rPh>
    <rPh sb="5" eb="7">
      <t>セイヒン</t>
    </rPh>
    <phoneticPr fontId="2"/>
  </si>
  <si>
    <t>石炭製品</t>
    <rPh sb="0" eb="2">
      <t>セキタン</t>
    </rPh>
    <rPh sb="2" eb="4">
      <t>セイヒン</t>
    </rPh>
    <phoneticPr fontId="2"/>
  </si>
  <si>
    <t>化学薬品</t>
    <rPh sb="0" eb="2">
      <t>カガク</t>
    </rPh>
    <rPh sb="2" eb="4">
      <t>ヤクヒン</t>
    </rPh>
    <phoneticPr fontId="2"/>
  </si>
  <si>
    <t>化学肥料</t>
    <rPh sb="0" eb="2">
      <t>カガク</t>
    </rPh>
    <rPh sb="2" eb="4">
      <t>ヒリョウ</t>
    </rPh>
    <phoneticPr fontId="2"/>
  </si>
  <si>
    <t>紙・パルプ</t>
    <rPh sb="0" eb="1">
      <t>カミ</t>
    </rPh>
    <phoneticPr fontId="2"/>
  </si>
  <si>
    <t>糸及び紡績半製品</t>
    <rPh sb="0" eb="1">
      <t>イト</t>
    </rPh>
    <rPh sb="1" eb="2">
      <t>オヨ</t>
    </rPh>
    <rPh sb="3" eb="5">
      <t>ボウセキ</t>
    </rPh>
    <rPh sb="5" eb="6">
      <t>ハン</t>
    </rPh>
    <rPh sb="6" eb="8">
      <t>セイヒン</t>
    </rPh>
    <phoneticPr fontId="2"/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</si>
  <si>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2"/>
  </si>
  <si>
    <t>砂糖</t>
    <rPh sb="0" eb="2">
      <t>サトウ</t>
    </rPh>
    <phoneticPr fontId="2"/>
  </si>
  <si>
    <t>製造食品</t>
    <rPh sb="0" eb="2">
      <t>セイゾウ</t>
    </rPh>
    <rPh sb="2" eb="4">
      <t>ショクヒン</t>
    </rPh>
    <phoneticPr fontId="2"/>
  </si>
  <si>
    <t>飲料</t>
    <rPh sb="0" eb="2">
      <t>インリョウ</t>
    </rPh>
    <phoneticPr fontId="2"/>
  </si>
  <si>
    <t>水</t>
    <rPh sb="0" eb="1">
      <t>ミズ</t>
    </rPh>
    <phoneticPr fontId="2"/>
  </si>
  <si>
    <t>その他食料工業品</t>
    <rPh sb="2" eb="3">
      <t>タ</t>
    </rPh>
    <rPh sb="3" eb="5">
      <t>ショクリョウ</t>
    </rPh>
    <rPh sb="5" eb="7">
      <t>コウギョウ</t>
    </rPh>
    <rPh sb="7" eb="8">
      <t>ヒン</t>
    </rPh>
    <phoneticPr fontId="2"/>
  </si>
  <si>
    <t>がん具</t>
    <rPh sb="2" eb="3">
      <t>グ</t>
    </rPh>
    <phoneticPr fontId="2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</si>
  <si>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2"/>
  </si>
  <si>
    <t>家具装備品</t>
    <rPh sb="0" eb="2">
      <t>カグ</t>
    </rPh>
    <rPh sb="2" eb="5">
      <t>ソウビヒン</t>
    </rPh>
    <phoneticPr fontId="2"/>
  </si>
  <si>
    <t>その他日用品</t>
    <rPh sb="2" eb="3">
      <t>タ</t>
    </rPh>
    <rPh sb="3" eb="6">
      <t>ニチヨウヒン</t>
    </rPh>
    <phoneticPr fontId="2"/>
  </si>
  <si>
    <t>ゴム製品</t>
    <rPh sb="2" eb="4">
      <t>セイヒン</t>
    </rPh>
    <phoneticPr fontId="2"/>
  </si>
  <si>
    <t>木製品</t>
    <rPh sb="0" eb="3">
      <t>モクセイヒン</t>
    </rPh>
    <phoneticPr fontId="2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</si>
  <si>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2"/>
  </si>
  <si>
    <t>再利用資材</t>
    <rPh sb="0" eb="1">
      <t>サイ</t>
    </rPh>
    <rPh sb="1" eb="3">
      <t>リヨウ</t>
    </rPh>
    <rPh sb="3" eb="5">
      <t>シザイ</t>
    </rPh>
    <phoneticPr fontId="2"/>
  </si>
  <si>
    <t>廃棄物</t>
    <rPh sb="0" eb="3">
      <t>ハイキブツ</t>
    </rPh>
    <phoneticPr fontId="2"/>
  </si>
  <si>
    <t>廃土砂</t>
    <rPh sb="0" eb="2">
      <t>ハイド</t>
    </rPh>
    <rPh sb="2" eb="3">
      <t>スナ</t>
    </rPh>
    <phoneticPr fontId="2"/>
  </si>
  <si>
    <t>輸送用容器</t>
    <rPh sb="0" eb="2">
      <t>ユソウ</t>
    </rPh>
    <rPh sb="2" eb="3">
      <t>ヨウ</t>
    </rPh>
    <rPh sb="3" eb="5">
      <t>ヨウキ</t>
    </rPh>
    <phoneticPr fontId="2"/>
  </si>
  <si>
    <t>取合せ品</t>
    <rPh sb="0" eb="1">
      <t>ト</t>
    </rPh>
    <rPh sb="1" eb="2">
      <t>ア</t>
    </rPh>
    <rPh sb="3" eb="4">
      <t>ヒン</t>
    </rPh>
    <phoneticPr fontId="2"/>
  </si>
  <si>
    <t>８　　運　輸・通　信</t>
    <rPh sb="3" eb="4">
      <t>ウン</t>
    </rPh>
    <rPh sb="5" eb="6">
      <t>ユ</t>
    </rPh>
    <rPh sb="7" eb="8">
      <t>ツウ</t>
    </rPh>
    <rPh sb="9" eb="10">
      <t>シン</t>
    </rPh>
    <phoneticPr fontId="2"/>
  </si>
  <si>
    <t>注 ： フェリーによる航送量は含まない。</t>
    <rPh sb="0" eb="1">
      <t>チュウ</t>
    </rPh>
    <rPh sb="11" eb="12">
      <t>コウ</t>
    </rPh>
    <rPh sb="12" eb="13">
      <t>ソウ</t>
    </rPh>
    <rPh sb="13" eb="14">
      <t>リョウ</t>
    </rPh>
    <rPh sb="15" eb="16">
      <t>フク</t>
    </rPh>
    <phoneticPr fontId="2"/>
  </si>
  <si>
    <t>綿花</t>
    <rPh sb="0" eb="2">
      <t>メンカ</t>
    </rPh>
    <phoneticPr fontId="2"/>
  </si>
  <si>
    <t>羊毛</t>
    <rPh sb="0" eb="2">
      <t>ヨウモウ</t>
    </rPh>
    <phoneticPr fontId="2"/>
  </si>
  <si>
    <t>水産品</t>
    <rPh sb="0" eb="2">
      <t>スイサン</t>
    </rPh>
    <rPh sb="2" eb="3">
      <t>ヒン</t>
    </rPh>
    <phoneticPr fontId="2"/>
  </si>
  <si>
    <t>原木</t>
    <rPh sb="0" eb="2">
      <t>ゲンボク</t>
    </rPh>
    <phoneticPr fontId="2"/>
  </si>
  <si>
    <t>製材</t>
    <rPh sb="0" eb="2">
      <t>セイザイ</t>
    </rPh>
    <phoneticPr fontId="2"/>
  </si>
  <si>
    <t>樹脂類</t>
    <rPh sb="0" eb="2">
      <t>ジュシ</t>
    </rPh>
    <rPh sb="2" eb="3">
      <t>ルイ</t>
    </rPh>
    <phoneticPr fontId="2"/>
  </si>
  <si>
    <t>金属くず</t>
    <rPh sb="0" eb="2">
      <t>キンゾク</t>
    </rPh>
    <phoneticPr fontId="2"/>
  </si>
  <si>
    <t>年間</t>
    <rPh sb="0" eb="2">
      <t>ネンカン</t>
    </rPh>
    <phoneticPr fontId="2"/>
  </si>
  <si>
    <t>通行台数</t>
  </si>
  <si>
    <t>１日平均</t>
  </si>
  <si>
    <t>月平均</t>
  </si>
  <si>
    <t>月別通行台数</t>
  </si>
  <si>
    <t>本州四国連絡高速道路（株）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rPh sb="11" eb="12">
      <t>カブ</t>
    </rPh>
    <phoneticPr fontId="2"/>
  </si>
  <si>
    <t>瀬戸田港</t>
    <rPh sb="0" eb="3">
      <t>セトダ</t>
    </rPh>
    <rPh sb="3" eb="4">
      <t>コウ</t>
    </rPh>
    <phoneticPr fontId="2"/>
  </si>
  <si>
    <t>総　　　　　数</t>
    <rPh sb="0" eb="1">
      <t>フサ</t>
    </rPh>
    <rPh sb="6" eb="7">
      <t>カズ</t>
    </rPh>
    <phoneticPr fontId="2"/>
  </si>
  <si>
    <t>市因島総合支所施設管理課</t>
  </si>
  <si>
    <t>市瀬戸田支所しまおこし課</t>
  </si>
  <si>
    <t>①農水産品</t>
    <rPh sb="1" eb="2">
      <t>ノウ</t>
    </rPh>
    <rPh sb="2" eb="4">
      <t>スイサン</t>
    </rPh>
    <rPh sb="4" eb="5">
      <t>ヒン</t>
    </rPh>
    <phoneticPr fontId="2"/>
  </si>
  <si>
    <t>（単位 　台）</t>
    <rPh sb="1" eb="3">
      <t>タンイ</t>
    </rPh>
    <rPh sb="5" eb="6">
      <t>ダイ</t>
    </rPh>
    <phoneticPr fontId="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</si>
  <si>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2"/>
  </si>
  <si>
    <t>月別通行台数</t>
    <rPh sb="0" eb="1">
      <t>ツキ</t>
    </rPh>
    <rPh sb="1" eb="2">
      <t>ベツ</t>
    </rPh>
    <rPh sb="2" eb="4">
      <t>ツウコウ</t>
    </rPh>
    <rPh sb="4" eb="6">
      <t>ダイスウ</t>
    </rPh>
    <phoneticPr fontId="2"/>
  </si>
  <si>
    <t>市市民税課</t>
    <rPh sb="0" eb="1">
      <t>シ</t>
    </rPh>
    <rPh sb="1" eb="2">
      <t>シ</t>
    </rPh>
    <rPh sb="2" eb="3">
      <t>ミン</t>
    </rPh>
    <rPh sb="3" eb="4">
      <t>ゼイ</t>
    </rPh>
    <rPh sb="4" eb="5">
      <t>カ</t>
    </rPh>
    <phoneticPr fontId="2"/>
  </si>
  <si>
    <t>（単位　 台）</t>
    <rPh sb="1" eb="3">
      <t>タンイ</t>
    </rPh>
    <rPh sb="5" eb="6">
      <t>ダイ</t>
    </rPh>
    <phoneticPr fontId="2"/>
  </si>
  <si>
    <t>県東部県税事務所</t>
    <rPh sb="0" eb="1">
      <t>ケン</t>
    </rPh>
    <rPh sb="1" eb="3">
      <t>トウブ</t>
    </rPh>
    <rPh sb="3" eb="5">
      <t>ケンゼイ</t>
    </rPh>
    <rPh sb="5" eb="8">
      <t>ジムショ</t>
    </rPh>
    <phoneticPr fontId="2"/>
  </si>
  <si>
    <t>数量</t>
    <rPh sb="0" eb="2">
      <t>スウリョウ</t>
    </rPh>
    <phoneticPr fontId="2"/>
  </si>
  <si>
    <t>乗用</t>
    <rPh sb="0" eb="2">
      <t>ジョウヨウ</t>
    </rPh>
    <phoneticPr fontId="2"/>
  </si>
  <si>
    <t>貨物用</t>
    <rPh sb="0" eb="2">
      <t>カモツ</t>
    </rPh>
    <rPh sb="2" eb="3">
      <t>ヨウ</t>
    </rPh>
    <phoneticPr fontId="2"/>
  </si>
  <si>
    <t>乗合</t>
    <rPh sb="0" eb="2">
      <t>ノリアイ</t>
    </rPh>
    <phoneticPr fontId="2"/>
  </si>
  <si>
    <t>被けん引
けん引</t>
    <rPh sb="0" eb="1">
      <t>ヒ</t>
    </rPh>
    <rPh sb="3" eb="4">
      <t>ヒ</t>
    </rPh>
    <rPh sb="7" eb="8">
      <t>ヒ</t>
    </rPh>
    <phoneticPr fontId="2"/>
  </si>
  <si>
    <t>特殊用</t>
    <rPh sb="0" eb="2">
      <t>トクシュ</t>
    </rPh>
    <rPh sb="2" eb="3">
      <t>ヨウ</t>
    </rPh>
    <phoneticPr fontId="2"/>
  </si>
  <si>
    <t>二輪車</t>
    <rPh sb="0" eb="3">
      <t>ニリンシャ</t>
    </rPh>
    <phoneticPr fontId="2"/>
  </si>
  <si>
    <t>普通車</t>
    <rPh sb="0" eb="3">
      <t>フツウシャ</t>
    </rPh>
    <phoneticPr fontId="2"/>
  </si>
  <si>
    <t>軽自動車</t>
    <rPh sb="0" eb="1">
      <t>ケイ</t>
    </rPh>
    <rPh sb="1" eb="2">
      <t>ジ</t>
    </rPh>
    <phoneticPr fontId="2"/>
  </si>
  <si>
    <t>軽自動車</t>
    <rPh sb="0" eb="1">
      <t>ケイ</t>
    </rPh>
    <rPh sb="1" eb="4">
      <t>ジドウシャ</t>
    </rPh>
    <phoneticPr fontId="2"/>
  </si>
  <si>
    <t>一般</t>
    <rPh sb="0" eb="2">
      <t>イッパン</t>
    </rPh>
    <phoneticPr fontId="2"/>
  </si>
  <si>
    <t>その他</t>
    <rPh sb="2" eb="3">
      <t>タ</t>
    </rPh>
    <phoneticPr fontId="2"/>
  </si>
  <si>
    <t>軽自</t>
    <rPh sb="0" eb="1">
      <t>ケイ</t>
    </rPh>
    <rPh sb="1" eb="2">
      <t>ジ</t>
    </rPh>
    <phoneticPr fontId="2"/>
  </si>
  <si>
    <t>(うち三輪)</t>
  </si>
  <si>
    <t>動車</t>
  </si>
  <si>
    <t>（単位  　人/日）</t>
    <rPh sb="1" eb="3">
      <t>タンイ</t>
    </rPh>
    <rPh sb="6" eb="7">
      <t>ヒト</t>
    </rPh>
    <rPh sb="8" eb="9">
      <t>ヒ</t>
    </rPh>
    <phoneticPr fontId="2"/>
  </si>
  <si>
    <t>普通乗車</t>
    <rPh sb="0" eb="2">
      <t>フツウ</t>
    </rPh>
    <rPh sb="2" eb="4">
      <t>ジョウシャ</t>
    </rPh>
    <phoneticPr fontId="2"/>
  </si>
  <si>
    <t>定期乗車</t>
    <rPh sb="0" eb="2">
      <t>テイキ</t>
    </rPh>
    <rPh sb="2" eb="4">
      <t>ジョウシャ</t>
    </rPh>
    <phoneticPr fontId="2"/>
  </si>
  <si>
    <t>（単位   人/日）</t>
    <rPh sb="1" eb="3">
      <t>タンイ</t>
    </rPh>
    <rPh sb="6" eb="7">
      <t>ヒト</t>
    </rPh>
    <rPh sb="8" eb="9">
      <t>ヒ</t>
    </rPh>
    <phoneticPr fontId="2"/>
  </si>
  <si>
    <t>普　　通　　乗　　車</t>
    <rPh sb="0" eb="1">
      <t>ススム</t>
    </rPh>
    <rPh sb="3" eb="4">
      <t>ツウ</t>
    </rPh>
    <rPh sb="6" eb="7">
      <t>ジョウ</t>
    </rPh>
    <rPh sb="9" eb="10">
      <t>クルマ</t>
    </rPh>
    <phoneticPr fontId="2"/>
  </si>
  <si>
    <t>定　　期　　乗　　車</t>
    <rPh sb="0" eb="1">
      <t>サダム</t>
    </rPh>
    <rPh sb="3" eb="4">
      <t>キ</t>
    </rPh>
    <rPh sb="6" eb="7">
      <t>ジョウ</t>
    </rPh>
    <rPh sb="9" eb="10">
      <t>クルマ</t>
    </rPh>
    <phoneticPr fontId="2"/>
  </si>
  <si>
    <t>平成</t>
    <rPh sb="0" eb="2">
      <t>ヘイセイ</t>
    </rPh>
    <phoneticPr fontId="2"/>
  </si>
  <si>
    <t>月別通行台数</t>
    <phoneticPr fontId="2"/>
  </si>
  <si>
    <t>年     度</t>
    <rPh sb="0" eb="1">
      <t>トシ</t>
    </rPh>
    <rPh sb="6" eb="7">
      <t>ド</t>
    </rPh>
    <phoneticPr fontId="2"/>
  </si>
  <si>
    <t>２． 入港船舶隻数 ・ 総トン数</t>
    <rPh sb="3" eb="5">
      <t>ニュウコウ</t>
    </rPh>
    <rPh sb="5" eb="7">
      <t>センパク</t>
    </rPh>
    <rPh sb="7" eb="8">
      <t>セキ</t>
    </rPh>
    <rPh sb="8" eb="9">
      <t>スウ</t>
    </rPh>
    <rPh sb="12" eb="13">
      <t>ソウ</t>
    </rPh>
    <rPh sb="15" eb="16">
      <t>スウ</t>
    </rPh>
    <phoneticPr fontId="2"/>
  </si>
  <si>
    <t>３． 新尾道大橋交通量の状況</t>
    <rPh sb="3" eb="4">
      <t>シン</t>
    </rPh>
    <rPh sb="4" eb="6">
      <t>オノミチ</t>
    </rPh>
    <rPh sb="6" eb="8">
      <t>オオハシ</t>
    </rPh>
    <rPh sb="8" eb="10">
      <t>コウツウ</t>
    </rPh>
    <rPh sb="10" eb="11">
      <t>リョウ</t>
    </rPh>
    <rPh sb="12" eb="14">
      <t>ジョウキョウ</t>
    </rPh>
    <phoneticPr fontId="2"/>
  </si>
  <si>
    <t>４． 因島大橋交通量の状況</t>
    <rPh sb="3" eb="5">
      <t>インノシマ</t>
    </rPh>
    <rPh sb="5" eb="7">
      <t>オオハシ</t>
    </rPh>
    <rPh sb="7" eb="9">
      <t>コウツウ</t>
    </rPh>
    <rPh sb="9" eb="10">
      <t>リョウ</t>
    </rPh>
    <rPh sb="11" eb="13">
      <t>ジョウキョウ</t>
    </rPh>
    <phoneticPr fontId="2"/>
  </si>
  <si>
    <t>　５． 生口橋交通量の状況</t>
    <rPh sb="4" eb="6">
      <t>イクチ</t>
    </rPh>
    <rPh sb="6" eb="7">
      <t>ハシ</t>
    </rPh>
    <rPh sb="7" eb="9">
      <t>コウツウ</t>
    </rPh>
    <rPh sb="9" eb="10">
      <t>リョウ</t>
    </rPh>
    <rPh sb="11" eb="13">
      <t>ジョウキョウ</t>
    </rPh>
    <phoneticPr fontId="2"/>
  </si>
  <si>
    <t>（2015）</t>
  </si>
  <si>
    <t>６． 車種別自動車台数</t>
    <rPh sb="3" eb="5">
      <t>シャシュ</t>
    </rPh>
    <rPh sb="5" eb="6">
      <t>ベツ</t>
    </rPh>
    <rPh sb="6" eb="9">
      <t>ジドウシャ</t>
    </rPh>
    <rPh sb="9" eb="11">
      <t>ダイスウ</t>
    </rPh>
    <phoneticPr fontId="2"/>
  </si>
  <si>
    <t xml:space="preserve"> ７． J R 尾 道 駅 乗 車 人 員</t>
    <rPh sb="8" eb="9">
      <t>オ</t>
    </rPh>
    <rPh sb="10" eb="11">
      <t>ミチ</t>
    </rPh>
    <rPh sb="12" eb="13">
      <t>エキ</t>
    </rPh>
    <rPh sb="14" eb="15">
      <t>ジョウ</t>
    </rPh>
    <rPh sb="16" eb="17">
      <t>クルマ</t>
    </rPh>
    <rPh sb="18" eb="19">
      <t>ジン</t>
    </rPh>
    <rPh sb="20" eb="21">
      <t>イン</t>
    </rPh>
    <phoneticPr fontId="2"/>
  </si>
  <si>
    <t>８． J R 新 尾 道 駅 乗 車 人 員</t>
    <rPh sb="7" eb="8">
      <t>シン</t>
    </rPh>
    <rPh sb="9" eb="10">
      <t>オ</t>
    </rPh>
    <rPh sb="11" eb="12">
      <t>ミチ</t>
    </rPh>
    <rPh sb="13" eb="14">
      <t>エキ</t>
    </rPh>
    <rPh sb="15" eb="16">
      <t>ジョウ</t>
    </rPh>
    <rPh sb="17" eb="18">
      <t>クルマ</t>
    </rPh>
    <rPh sb="19" eb="20">
      <t>ジン</t>
    </rPh>
    <rPh sb="21" eb="22">
      <t>イン</t>
    </rPh>
    <phoneticPr fontId="2"/>
  </si>
  <si>
    <t>９． J R 東 尾 道 駅 乗 車 人 員</t>
    <rPh sb="7" eb="8">
      <t>ヒガシ</t>
    </rPh>
    <rPh sb="9" eb="10">
      <t>オ</t>
    </rPh>
    <rPh sb="11" eb="12">
      <t>ミチ</t>
    </rPh>
    <rPh sb="13" eb="14">
      <t>エキ</t>
    </rPh>
    <rPh sb="15" eb="16">
      <t>ジョウ</t>
    </rPh>
    <rPh sb="17" eb="18">
      <t>クルマ</t>
    </rPh>
    <rPh sb="19" eb="20">
      <t>ジン</t>
    </rPh>
    <rPh sb="21" eb="22">
      <t>イン</t>
    </rPh>
    <phoneticPr fontId="2"/>
  </si>
  <si>
    <t>-</t>
    <phoneticPr fontId="2"/>
  </si>
  <si>
    <t>たばこ</t>
    <phoneticPr fontId="2"/>
  </si>
  <si>
    <t>８　　運　輸・通　信</t>
    <phoneticPr fontId="2"/>
  </si>
  <si>
    <t>セメント</t>
    <phoneticPr fontId="2"/>
  </si>
  <si>
    <t>とうもろこし</t>
    <phoneticPr fontId="2"/>
  </si>
  <si>
    <t>コークス</t>
    <phoneticPr fontId="2"/>
  </si>
  <si>
    <t>目　次</t>
    <rPh sb="0" eb="1">
      <t>メ</t>
    </rPh>
    <rPh sb="2" eb="3">
      <t>ジ</t>
    </rPh>
    <phoneticPr fontId="2"/>
  </si>
  <si>
    <t>（2016）</t>
    <phoneticPr fontId="2"/>
  </si>
  <si>
    <t>5,001(6)</t>
    <phoneticPr fontId="2"/>
  </si>
  <si>
    <t>4,967(6)</t>
    <phoneticPr fontId="2"/>
  </si>
  <si>
    <t>年      度</t>
    <rPh sb="0" eb="1">
      <t>トシ</t>
    </rPh>
    <rPh sb="7" eb="8">
      <t>ド</t>
    </rPh>
    <phoneticPr fontId="2"/>
  </si>
  <si>
    <t>（2017）</t>
    <phoneticPr fontId="2"/>
  </si>
  <si>
    <t>4,965(6)</t>
    <phoneticPr fontId="2"/>
  </si>
  <si>
    <t>（2018）</t>
    <phoneticPr fontId="2"/>
  </si>
  <si>
    <t>元</t>
    <rPh sb="0" eb="1">
      <t>ガン</t>
    </rPh>
    <phoneticPr fontId="2"/>
  </si>
  <si>
    <t>（2019）</t>
    <phoneticPr fontId="2"/>
  </si>
  <si>
    <t>令和</t>
    <rPh sb="0" eb="1">
      <t>レイ</t>
    </rPh>
    <rPh sb="1" eb="2">
      <t>カズ</t>
    </rPh>
    <phoneticPr fontId="2"/>
  </si>
  <si>
    <t>注 ：土生港、重井港、生口港、瀬戸田港については内航のみ。</t>
    <rPh sb="0" eb="1">
      <t>チュウ</t>
    </rPh>
    <rPh sb="3" eb="5">
      <t>ハブ</t>
    </rPh>
    <rPh sb="5" eb="6">
      <t>ミナト</t>
    </rPh>
    <rPh sb="7" eb="9">
      <t>シゲイ</t>
    </rPh>
    <rPh sb="9" eb="10">
      <t>ミナト</t>
    </rPh>
    <rPh sb="11" eb="13">
      <t>イクチ</t>
    </rPh>
    <rPh sb="13" eb="14">
      <t>ミナト</t>
    </rPh>
    <rPh sb="15" eb="18">
      <t>セトダ</t>
    </rPh>
    <rPh sb="18" eb="19">
      <t>ミナト</t>
    </rPh>
    <rPh sb="24" eb="26">
      <t>ナイコウ</t>
    </rPh>
    <phoneticPr fontId="2"/>
  </si>
  <si>
    <t>　　 （２） 各年4月1日現在</t>
    <rPh sb="7" eb="9">
      <t>カクネン</t>
    </rPh>
    <rPh sb="10" eb="11">
      <t>ガツ</t>
    </rPh>
    <rPh sb="12" eb="13">
      <t>ニチ</t>
    </rPh>
    <rPh sb="13" eb="15">
      <t>ゲンザイ</t>
    </rPh>
    <phoneticPr fontId="2"/>
  </si>
  <si>
    <t>注 ：数値については、年間乗車人員を年間日数で除したもの。</t>
    <rPh sb="0" eb="1">
      <t>チュウ</t>
    </rPh>
    <rPh sb="3" eb="5">
      <t>スウチ</t>
    </rPh>
    <rPh sb="11" eb="13">
      <t>ネンカン</t>
    </rPh>
    <rPh sb="13" eb="15">
      <t>ジョウシャ</t>
    </rPh>
    <rPh sb="15" eb="17">
      <t>ジンイン</t>
    </rPh>
    <rPh sb="18" eb="20">
      <t>ネンカン</t>
    </rPh>
    <rPh sb="20" eb="22">
      <t>ニッスウ</t>
    </rPh>
    <rPh sb="23" eb="24">
      <t>ジョ</t>
    </rPh>
    <phoneticPr fontId="2"/>
  </si>
  <si>
    <t>4,980(6)</t>
    <phoneticPr fontId="2"/>
  </si>
  <si>
    <t>4,983(6)</t>
    <phoneticPr fontId="2"/>
  </si>
  <si>
    <t>１．尾道港貨物輸 ・ 移出入量</t>
    <rPh sb="2" eb="4">
      <t>オノミチ</t>
    </rPh>
    <rPh sb="4" eb="5">
      <t>ミナト</t>
    </rPh>
    <rPh sb="5" eb="7">
      <t>カモツ</t>
    </rPh>
    <rPh sb="7" eb="8">
      <t>ユ</t>
    </rPh>
    <rPh sb="11" eb="12">
      <t>ウツリ</t>
    </rPh>
    <rPh sb="12" eb="14">
      <t>シュツニュウ</t>
    </rPh>
    <rPh sb="14" eb="15">
      <t>リョウ</t>
    </rPh>
    <phoneticPr fontId="2"/>
  </si>
  <si>
    <t>その他農産品</t>
    <rPh sb="2" eb="3">
      <t>タ</t>
    </rPh>
    <rPh sb="3" eb="6">
      <t>ノウサンヒン</t>
    </rPh>
    <phoneticPr fontId="2"/>
  </si>
  <si>
    <t>その他の石油</t>
    <rPh sb="2" eb="3">
      <t>タ</t>
    </rPh>
    <rPh sb="4" eb="6">
      <t>セキユ</t>
    </rPh>
    <phoneticPr fontId="2"/>
  </si>
  <si>
    <t>揮発油</t>
    <rPh sb="0" eb="3">
      <t>キハツユ</t>
    </rPh>
    <phoneticPr fontId="2"/>
  </si>
  <si>
    <t xml:space="preserve">-   </t>
    <phoneticPr fontId="2"/>
  </si>
  <si>
    <t>その他畜産品</t>
  </si>
  <si>
    <t>③鉱産品</t>
    <phoneticPr fontId="2"/>
  </si>
  <si>
    <t>鉄鋼</t>
  </si>
  <si>
    <t>鋼材</t>
  </si>
  <si>
    <t>その他輸送機械</t>
  </si>
  <si>
    <t>動植物性製造飼肥料</t>
    <rPh sb="0" eb="3">
      <t>ドウショクブツ</t>
    </rPh>
    <rPh sb="3" eb="4">
      <t>セイ</t>
    </rPh>
    <rPh sb="4" eb="6">
      <t>セイゾウ</t>
    </rPh>
    <rPh sb="6" eb="7">
      <t>シ</t>
    </rPh>
    <rPh sb="7" eb="9">
      <t>ヒリョウ</t>
    </rPh>
    <phoneticPr fontId="2"/>
  </si>
  <si>
    <t>　82  分  類  不  能  の  も  の　　</t>
    <rPh sb="5" eb="6">
      <t>ブン</t>
    </rPh>
    <rPh sb="8" eb="9">
      <t>タグイ</t>
    </rPh>
    <rPh sb="11" eb="12">
      <t>フ</t>
    </rPh>
    <rPh sb="14" eb="15">
      <t>ノウ</t>
    </rPh>
    <phoneticPr fontId="2"/>
  </si>
  <si>
    <t>りん鉱石</t>
    <rPh sb="2" eb="4">
      <t>コウセキ</t>
    </rPh>
    <phoneticPr fontId="2"/>
  </si>
  <si>
    <t>文房具・運動娯楽用品・楽器</t>
    <phoneticPr fontId="2"/>
  </si>
  <si>
    <t>染料・塗料・合成樹脂・</t>
    <rPh sb="0" eb="2">
      <t>センリョウ</t>
    </rPh>
    <rPh sb="3" eb="5">
      <t>トリョウ</t>
    </rPh>
    <rPh sb="6" eb="8">
      <t>ゴウセイ</t>
    </rPh>
    <rPh sb="8" eb="10">
      <t>ジュシ</t>
    </rPh>
    <phoneticPr fontId="2"/>
  </si>
  <si>
    <t>その他化学工業品</t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</si>
  <si>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1">
      <t>キカイ</t>
    </rPh>
    <phoneticPr fontId="2"/>
  </si>
  <si>
    <t>令和2年（2020）</t>
    <rPh sb="0" eb="2">
      <t>レイワ</t>
    </rPh>
    <rPh sb="3" eb="4">
      <t>ネン</t>
    </rPh>
    <rPh sb="4" eb="5">
      <t>ヘイネン</t>
    </rPh>
    <phoneticPr fontId="2"/>
  </si>
  <si>
    <t>（2020）</t>
    <phoneticPr fontId="2"/>
  </si>
  <si>
    <t>注 ：（１） 道路運送車両法にもとづく台帳に登録された車両数である。</t>
    <rPh sb="9" eb="11">
      <t>ウンソウ</t>
    </rPh>
    <phoneticPr fontId="2"/>
  </si>
  <si>
    <t>令和3年（2021）</t>
    <rPh sb="0" eb="2">
      <t>レイワ</t>
    </rPh>
    <rPh sb="3" eb="4">
      <t>ネン</t>
    </rPh>
    <rPh sb="4" eb="5">
      <t>ヘイネン</t>
    </rPh>
    <phoneticPr fontId="2"/>
  </si>
  <si>
    <t>（2021）</t>
    <phoneticPr fontId="2"/>
  </si>
  <si>
    <t>（2022）</t>
    <phoneticPr fontId="2"/>
  </si>
  <si>
    <t>8　運輸・通信</t>
    <rPh sb="2" eb="4">
      <t>ウンユ</t>
    </rPh>
    <rPh sb="5" eb="7">
      <t>ツウシン</t>
    </rPh>
    <phoneticPr fontId="2"/>
  </si>
  <si>
    <t>1.　尾道港貨物輸・移出入量</t>
    <rPh sb="3" eb="5">
      <t>オノミチ</t>
    </rPh>
    <rPh sb="5" eb="6">
      <t>コウ</t>
    </rPh>
    <rPh sb="6" eb="8">
      <t>カモツ</t>
    </rPh>
    <rPh sb="8" eb="9">
      <t>ユ</t>
    </rPh>
    <rPh sb="10" eb="12">
      <t>イシュツ</t>
    </rPh>
    <rPh sb="12" eb="13">
      <t>ハイ</t>
    </rPh>
    <rPh sb="13" eb="14">
      <t>リョウ</t>
    </rPh>
    <phoneticPr fontId="2"/>
  </si>
  <si>
    <t>2.　入港船舶隻数・総トン数</t>
    <rPh sb="3" eb="5">
      <t>ニュウコウ</t>
    </rPh>
    <rPh sb="5" eb="7">
      <t>センパク</t>
    </rPh>
    <rPh sb="7" eb="9">
      <t>セキスウ</t>
    </rPh>
    <rPh sb="10" eb="11">
      <t>ソウ</t>
    </rPh>
    <rPh sb="13" eb="14">
      <t>スウ</t>
    </rPh>
    <phoneticPr fontId="2"/>
  </si>
  <si>
    <t>3.　新尾道大橋交通量の状況</t>
    <rPh sb="3" eb="6">
      <t>シンオノミチ</t>
    </rPh>
    <rPh sb="6" eb="8">
      <t>オオハシ</t>
    </rPh>
    <rPh sb="8" eb="10">
      <t>コウツウ</t>
    </rPh>
    <rPh sb="10" eb="11">
      <t>リョウ</t>
    </rPh>
    <rPh sb="12" eb="14">
      <t>ジョウキョウ</t>
    </rPh>
    <phoneticPr fontId="2"/>
  </si>
  <si>
    <t>4.　因島大橋交通量の状況</t>
    <rPh sb="3" eb="5">
      <t>インノシマ</t>
    </rPh>
    <rPh sb="5" eb="7">
      <t>オオハシ</t>
    </rPh>
    <rPh sb="7" eb="9">
      <t>コウツウ</t>
    </rPh>
    <rPh sb="9" eb="10">
      <t>リョウ</t>
    </rPh>
    <rPh sb="11" eb="13">
      <t>ジョウキョウ</t>
    </rPh>
    <phoneticPr fontId="2"/>
  </si>
  <si>
    <t>5.　生口橋交通量の状況</t>
    <rPh sb="3" eb="5">
      <t>イクチ</t>
    </rPh>
    <rPh sb="5" eb="6">
      <t>ハシ</t>
    </rPh>
    <rPh sb="6" eb="8">
      <t>コウツウ</t>
    </rPh>
    <rPh sb="8" eb="9">
      <t>リョウ</t>
    </rPh>
    <rPh sb="10" eb="12">
      <t>ジョウキョウ</t>
    </rPh>
    <phoneticPr fontId="2"/>
  </si>
  <si>
    <t>6.　車種別自動車台数</t>
    <rPh sb="3" eb="6">
      <t>シャシュベツ</t>
    </rPh>
    <rPh sb="6" eb="9">
      <t>ジドウシャ</t>
    </rPh>
    <rPh sb="9" eb="11">
      <t>ダイスウ</t>
    </rPh>
    <phoneticPr fontId="2"/>
  </si>
  <si>
    <t>7.　JR尾道駅乗車人員</t>
    <rPh sb="5" eb="8">
      <t>オノミチエキ</t>
    </rPh>
    <rPh sb="8" eb="10">
      <t>ジョウシャ</t>
    </rPh>
    <rPh sb="10" eb="12">
      <t>ジンイン</t>
    </rPh>
    <phoneticPr fontId="2"/>
  </si>
  <si>
    <t>8.　JR新尾道駅乗車人員</t>
  </si>
  <si>
    <t>9.　JR東尾道駅乗車人員</t>
  </si>
  <si>
    <t>令和4年（2022年）版　統計おのみち</t>
    <rPh sb="0" eb="2">
      <t>レイワ</t>
    </rPh>
    <rPh sb="3" eb="4">
      <t>ネン</t>
    </rPh>
    <rPh sb="4" eb="5">
      <t>ヘイネン</t>
    </rPh>
    <rPh sb="9" eb="10">
      <t>ネン</t>
    </rPh>
    <rPh sb="11" eb="12">
      <t>バン</t>
    </rPh>
    <rPh sb="13" eb="15">
      <t>トウケイ</t>
    </rPh>
    <phoneticPr fontId="2"/>
  </si>
  <si>
    <t>4,976(6)</t>
    <phoneticPr fontId="2"/>
  </si>
  <si>
    <t>4,942(6)</t>
    <phoneticPr fontId="2"/>
  </si>
  <si>
    <t>-</t>
    <phoneticPr fontId="2"/>
  </si>
  <si>
    <t>-</t>
    <phoneticPr fontId="2"/>
  </si>
  <si>
    <t>JR西日本岡山支社地域交通</t>
    <rPh sb="2" eb="3">
      <t>ニシ</t>
    </rPh>
    <rPh sb="3" eb="5">
      <t>ニホン</t>
    </rPh>
    <rPh sb="5" eb="7">
      <t>オカヤマ</t>
    </rPh>
    <rPh sb="7" eb="9">
      <t>シシャ</t>
    </rPh>
    <rPh sb="9" eb="13">
      <t>チイキコウツウ</t>
    </rPh>
    <phoneticPr fontId="2"/>
  </si>
  <si>
    <t>JR西日本岡山支社地域交通</t>
    <rPh sb="2" eb="3">
      <t>ニシ</t>
    </rPh>
    <rPh sb="3" eb="5">
      <t>ニホン</t>
    </rPh>
    <rPh sb="5" eb="7">
      <t>オカヤマ</t>
    </rPh>
    <rPh sb="7" eb="9">
      <t>シシャ</t>
    </rPh>
    <rPh sb="9" eb="11">
      <t>チイキ</t>
    </rPh>
    <rPh sb="11" eb="13">
      <t>コウツウ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</si>
</sst>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0"/>
      <name val="ＭＳ Ｐ明朝"/>
      <family val="1"/>
      <charset val="128"/>
    </font>
    <font>
      <u/>
      <sz val="12"/>
      <color indexed="12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1" applyBorder="0">
      <alignment horizontal="distributed" vertical="center" indent="3"/>
    </xf>
    <xf numFmtId="0" fontId="1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7" fillId="0" borderId="0">
      <alignment vertical="center"/>
    </xf>
  </cellStyleXfs>
  <cellXfs count="313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>
      <alignment vertical="center"/>
    </xf>
    <xf numFmtId="0" fontId="8" fillId="0" borderId="0" xfId="0" applyFont="1"/>
    <xf numFmtId="0" fontId="7" fillId="0" borderId="4" xfId="0" applyFont="1" applyFill="1" applyBorder="1" applyAlignment="1">
      <alignment horizontal="right" vertical="center"/>
    </xf>
    <xf numFmtId="0" fontId="3" fillId="0" borderId="0" xfId="0" applyFont="1"/>
    <xf numFmtId="0" fontId="7" fillId="0" borderId="4" xfId="0" applyFont="1" applyBorder="1" applyAlignment="1">
      <alignment vertical="center"/>
    </xf>
    <xf numFmtId="0" fontId="4" fillId="0" borderId="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8" xfId="0" applyFont="1" applyFill="1" applyBorder="1" applyAlignment="1">
      <alignment horizontal="distributed" vertical="center" indent="1"/>
    </xf>
    <xf numFmtId="0" fontId="7" fillId="0" borderId="0" xfId="0" applyFont="1" applyFill="1" applyAlignment="1">
      <alignment horizontal="right" vertical="center" shrinkToFit="1"/>
    </xf>
    <xf numFmtId="0" fontId="7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4" fillId="0" borderId="0" xfId="3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12" xfId="0" quotePrefix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76" fontId="3" fillId="0" borderId="15" xfId="0" applyNumberFormat="1" applyFont="1" applyFill="1" applyBorder="1" applyAlignment="1" applyProtection="1">
      <alignment vertical="center"/>
      <protection locked="0"/>
    </xf>
    <xf numFmtId="176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38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shrinkToFit="1"/>
    </xf>
    <xf numFmtId="0" fontId="4" fillId="0" borderId="0" xfId="0" applyFont="1" applyFill="1" applyBorder="1" applyAlignment="1">
      <alignment horizontal="right" vertical="center" shrinkToFit="1"/>
    </xf>
    <xf numFmtId="0" fontId="6" fillId="0" borderId="0" xfId="0" applyFont="1" applyAlignment="1">
      <alignment horizontal="right" shrinkToFit="1"/>
    </xf>
    <xf numFmtId="0" fontId="4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4" fillId="0" borderId="0" xfId="0" applyFont="1" applyBorder="1" applyAlignment="1">
      <alignment horizontal="right" shrinkToFit="1"/>
    </xf>
    <xf numFmtId="0" fontId="8" fillId="0" borderId="0" xfId="0" applyFont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0" fillId="0" borderId="0" xfId="0" applyFont="1" applyAlignment="1">
      <alignment horizontal="right" shrinkToFit="1"/>
    </xf>
    <xf numFmtId="0" fontId="3" fillId="0" borderId="0" xfId="0" applyFont="1" applyFill="1"/>
    <xf numFmtId="38" fontId="3" fillId="0" borderId="0" xfId="0" applyNumberFormat="1" applyFont="1"/>
    <xf numFmtId="176" fontId="3" fillId="0" borderId="0" xfId="0" applyNumberFormat="1" applyFont="1"/>
    <xf numFmtId="3" fontId="4" fillId="0" borderId="0" xfId="0" applyNumberFormat="1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176" fontId="19" fillId="2" borderId="15" xfId="0" applyNumberFormat="1" applyFont="1" applyFill="1" applyBorder="1" applyAlignment="1" applyProtection="1">
      <alignment vertical="center"/>
      <protection locked="0"/>
    </xf>
    <xf numFmtId="176" fontId="19" fillId="2" borderId="4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distributed" vertical="center" indent="1"/>
    </xf>
    <xf numFmtId="0" fontId="13" fillId="0" borderId="0" xfId="0" applyFont="1" applyBorder="1" applyAlignment="1">
      <alignment vertical="center"/>
    </xf>
    <xf numFmtId="176" fontId="19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8" xfId="0" applyFont="1" applyFill="1" applyBorder="1" applyAlignment="1" applyProtection="1">
      <alignment horizontal="distributed" vertical="center" indent="1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/>
    <xf numFmtId="0" fontId="14" fillId="2" borderId="0" xfId="0" applyFont="1" applyFill="1" applyBorder="1" applyAlignment="1">
      <alignment horizontal="right" vertical="center" shrinkToFit="1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right" vertical="center" shrinkToFit="1"/>
    </xf>
    <xf numFmtId="0" fontId="7" fillId="2" borderId="0" xfId="0" applyFont="1" applyFill="1" applyAlignment="1">
      <alignment horizontal="left" vertical="center"/>
    </xf>
    <xf numFmtId="0" fontId="12" fillId="0" borderId="0" xfId="2" applyAlignment="1" applyProtection="1">
      <alignment horizontal="center" vertical="center"/>
    </xf>
    <xf numFmtId="0" fontId="15" fillId="0" borderId="0" xfId="2" applyFont="1" applyAlignment="1" applyProtection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17" xfId="0" applyFont="1" applyFill="1" applyBorder="1" applyAlignment="1">
      <alignment horizontal="centerContinuous" vertical="center"/>
    </xf>
    <xf numFmtId="0" fontId="4" fillId="0" borderId="16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Continuous" vertical="center"/>
    </xf>
    <xf numFmtId="38" fontId="4" fillId="0" borderId="0" xfId="3" applyFont="1" applyFill="1" applyBorder="1" applyAlignment="1">
      <alignment horizontal="centerContinuous" vertical="center"/>
    </xf>
    <xf numFmtId="38" fontId="4" fillId="0" borderId="3" xfId="3" applyFont="1" applyFill="1" applyBorder="1" applyAlignment="1">
      <alignment horizontal="centerContinuous" vertical="center"/>
    </xf>
    <xf numFmtId="38" fontId="3" fillId="0" borderId="15" xfId="3" applyFont="1" applyFill="1" applyBorder="1" applyAlignment="1">
      <alignment horizontal="centerContinuous" vertical="center"/>
    </xf>
    <xf numFmtId="38" fontId="3" fillId="0" borderId="4" xfId="3" applyFont="1" applyFill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76" fontId="19" fillId="2" borderId="15" xfId="0" applyNumberFormat="1" applyFont="1" applyFill="1" applyBorder="1" applyAlignment="1" applyProtection="1">
      <alignment horizontal="right" vertical="center"/>
      <protection locked="0"/>
    </xf>
    <xf numFmtId="38" fontId="4" fillId="0" borderId="3" xfId="3" applyFont="1" applyBorder="1" applyAlignment="1" applyProtection="1">
      <alignment horizontal="center" vertical="center"/>
    </xf>
    <xf numFmtId="38" fontId="4" fillId="0" borderId="0" xfId="3" applyFont="1" applyFill="1" applyBorder="1" applyAlignment="1">
      <alignment horizontal="center" vertical="center"/>
    </xf>
    <xf numFmtId="38" fontId="3" fillId="0" borderId="4" xfId="3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shrinkToFit="1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horizontal="left" vertical="center"/>
    </xf>
    <xf numFmtId="38" fontId="3" fillId="0" borderId="15" xfId="3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distributed" textRotation="255"/>
    </xf>
    <xf numFmtId="0" fontId="4" fillId="0" borderId="12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>
      <alignment horizontal="left" vertical="center" indent="1" shrinkToFit="1"/>
    </xf>
    <xf numFmtId="0" fontId="4" fillId="0" borderId="12" xfId="0" applyFont="1" applyFill="1" applyBorder="1" applyAlignment="1">
      <alignment horizontal="distributed" vertical="center" wrapText="1" inden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38" fontId="4" fillId="0" borderId="3" xfId="3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Continuous" vertical="center"/>
    </xf>
    <xf numFmtId="38" fontId="4" fillId="0" borderId="0" xfId="0" applyNumberFormat="1" applyFont="1" applyBorder="1" applyAlignment="1">
      <alignment vertical="center"/>
    </xf>
    <xf numFmtId="0" fontId="4" fillId="0" borderId="0" xfId="0" applyFont="1" applyFill="1" applyBorder="1"/>
    <xf numFmtId="38" fontId="4" fillId="0" borderId="0" xfId="0" applyNumberFormat="1" applyFont="1" applyBorder="1"/>
    <xf numFmtId="176" fontId="4" fillId="0" borderId="0" xfId="0" applyNumberFormat="1" applyFont="1" applyBorder="1"/>
    <xf numFmtId="176" fontId="21" fillId="2" borderId="3" xfId="0" applyNumberFormat="1" applyFont="1" applyFill="1" applyBorder="1" applyAlignment="1" applyProtection="1">
      <alignment horizontal="right" vertical="center"/>
      <protection locked="0"/>
    </xf>
    <xf numFmtId="176" fontId="21" fillId="2" borderId="0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Border="1" applyAlignment="1">
      <alignment vertical="center"/>
    </xf>
    <xf numFmtId="176" fontId="21" fillId="2" borderId="3" xfId="0" applyNumberFormat="1" applyFont="1" applyFill="1" applyBorder="1" applyAlignment="1" applyProtection="1">
      <alignment vertical="center"/>
      <protection locked="0"/>
    </xf>
    <xf numFmtId="176" fontId="21" fillId="2" borderId="0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38" fontId="3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3" fillId="0" borderId="20" xfId="0" quotePrefix="1" applyFont="1" applyFill="1" applyBorder="1" applyAlignment="1">
      <alignment horizontal="left" vertical="center"/>
    </xf>
    <xf numFmtId="38" fontId="1" fillId="0" borderId="0" xfId="3" applyFont="1" applyFill="1" applyBorder="1" applyAlignment="1">
      <alignment horizontal="centerContinuous" vertical="center"/>
    </xf>
    <xf numFmtId="0" fontId="20" fillId="0" borderId="4" xfId="0" applyFont="1" applyBorder="1" applyAlignment="1">
      <alignment horizontal="right" vertical="center"/>
    </xf>
    <xf numFmtId="0" fontId="20" fillId="0" borderId="20" xfId="0" quotePrefix="1" applyFont="1" applyFill="1" applyBorder="1" applyAlignment="1">
      <alignment horizontal="left" vertical="center"/>
    </xf>
    <xf numFmtId="176" fontId="20" fillId="0" borderId="4" xfId="0" applyNumberFormat="1" applyFont="1" applyFill="1" applyBorder="1" applyAlignment="1" applyProtection="1">
      <alignment horizontal="center" vertical="center"/>
      <protection locked="0"/>
    </xf>
    <xf numFmtId="38" fontId="20" fillId="0" borderId="15" xfId="3" applyFont="1" applyFill="1" applyBorder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38" fontId="20" fillId="0" borderId="4" xfId="3" applyFont="1" applyFill="1" applyBorder="1" applyAlignment="1">
      <alignment horizontal="centerContinuous" vertical="center"/>
    </xf>
    <xf numFmtId="0" fontId="20" fillId="0" borderId="4" xfId="0" applyFont="1" applyFill="1" applyBorder="1" applyAlignment="1">
      <alignment horizontal="centerContinuous" vertical="center"/>
    </xf>
    <xf numFmtId="176" fontId="18" fillId="2" borderId="15" xfId="0" applyNumberFormat="1" applyFont="1" applyFill="1" applyBorder="1" applyAlignment="1" applyProtection="1">
      <alignment vertical="center"/>
      <protection locked="0"/>
    </xf>
    <xf numFmtId="176" fontId="18" fillId="2" borderId="4" xfId="0" applyNumberFormat="1" applyFont="1" applyFill="1" applyBorder="1" applyAlignment="1" applyProtection="1">
      <alignment vertical="center"/>
      <protection locked="0"/>
    </xf>
    <xf numFmtId="176" fontId="18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right" vertical="center"/>
    </xf>
    <xf numFmtId="0" fontId="12" fillId="0" borderId="0" xfId="2" applyAlignment="1" applyProtection="1"/>
    <xf numFmtId="176" fontId="4" fillId="0" borderId="29" xfId="0" applyNumberFormat="1" applyFont="1" applyFill="1" applyBorder="1" applyAlignment="1">
      <alignment horizontal="right" vertical="center" indent="1"/>
    </xf>
    <xf numFmtId="176" fontId="4" fillId="0" borderId="30" xfId="0" applyNumberFormat="1" applyFont="1" applyFill="1" applyBorder="1" applyAlignment="1">
      <alignment horizontal="right" vertical="center" indent="1"/>
    </xf>
    <xf numFmtId="176" fontId="4" fillId="2" borderId="30" xfId="0" applyNumberFormat="1" applyFont="1" applyFill="1" applyBorder="1" applyAlignment="1" applyProtection="1">
      <alignment horizontal="right" vertical="center" indent="1"/>
      <protection locked="0"/>
    </xf>
    <xf numFmtId="176" fontId="4" fillId="2" borderId="30" xfId="0" applyNumberFormat="1" applyFont="1" applyFill="1" applyBorder="1" applyAlignment="1">
      <alignment horizontal="right" vertical="center" indent="1"/>
    </xf>
    <xf numFmtId="176" fontId="4" fillId="2" borderId="31" xfId="0" applyNumberFormat="1" applyFont="1" applyFill="1" applyBorder="1" applyAlignment="1" applyProtection="1">
      <alignment horizontal="right" vertical="center" indent="1"/>
      <protection locked="0"/>
    </xf>
    <xf numFmtId="176" fontId="4" fillId="2" borderId="32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15" xfId="0" applyNumberFormat="1" applyFont="1" applyFill="1" applyBorder="1" applyAlignment="1">
      <alignment horizontal="center" vertical="center"/>
    </xf>
    <xf numFmtId="176" fontId="20" fillId="0" borderId="4" xfId="0" applyNumberFormat="1" applyFont="1" applyFill="1" applyBorder="1" applyAlignment="1">
      <alignment horizontal="center" vertical="center"/>
    </xf>
    <xf numFmtId="38" fontId="20" fillId="0" borderId="4" xfId="3" applyFont="1" applyFill="1" applyBorder="1" applyAlignment="1">
      <alignment horizontal="center" vertical="center"/>
    </xf>
    <xf numFmtId="38" fontId="4" fillId="2" borderId="0" xfId="3" applyFont="1" applyFill="1" applyBorder="1" applyAlignment="1" applyProtection="1">
      <alignment horizontal="right" vertical="center"/>
      <protection locked="0"/>
    </xf>
    <xf numFmtId="176" fontId="3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29" xfId="0" applyNumberFormat="1" applyFont="1" applyFill="1" applyBorder="1" applyAlignment="1" applyProtection="1">
      <alignment horizontal="right" vertical="center" indent="1"/>
      <protection locked="0"/>
    </xf>
    <xf numFmtId="0" fontId="4" fillId="0" borderId="33" xfId="0" applyFont="1" applyFill="1" applyBorder="1" applyAlignment="1">
      <alignment horizontal="center" vertical="center" shrinkToFit="1"/>
    </xf>
    <xf numFmtId="38" fontId="4" fillId="2" borderId="29" xfId="3" applyFont="1" applyFill="1" applyBorder="1" applyAlignment="1" applyProtection="1">
      <alignment horizontal="right" vertical="center" indent="1"/>
      <protection locked="0"/>
    </xf>
    <xf numFmtId="38" fontId="4" fillId="2" borderId="30" xfId="3" applyFont="1" applyFill="1" applyBorder="1" applyAlignment="1" applyProtection="1">
      <alignment horizontal="right" vertical="center" indent="1"/>
      <protection locked="0"/>
    </xf>
    <xf numFmtId="176" fontId="4" fillId="2" borderId="31" xfId="0" applyNumberFormat="1" applyFont="1" applyFill="1" applyBorder="1" applyAlignment="1">
      <alignment horizontal="right" vertical="center" indent="1"/>
    </xf>
    <xf numFmtId="38" fontId="4" fillId="2" borderId="34" xfId="3" applyFont="1" applyFill="1" applyBorder="1" applyAlignment="1" applyProtection="1">
      <alignment horizontal="right" vertical="center" indent="1"/>
      <protection locked="0"/>
    </xf>
    <xf numFmtId="0" fontId="4" fillId="0" borderId="27" xfId="0" applyFont="1" applyFill="1" applyBorder="1" applyAlignment="1">
      <alignment horizontal="center" vertical="center" shrinkToFit="1"/>
    </xf>
    <xf numFmtId="38" fontId="4" fillId="2" borderId="18" xfId="3" applyFont="1" applyFill="1" applyBorder="1" applyAlignment="1" applyProtection="1">
      <alignment horizontal="right" vertical="center" indent="1"/>
      <protection locked="0"/>
    </xf>
    <xf numFmtId="176" fontId="4" fillId="2" borderId="12" xfId="0" applyNumberFormat="1" applyFont="1" applyFill="1" applyBorder="1" applyAlignment="1">
      <alignment horizontal="right" vertical="center" indent="1"/>
    </xf>
    <xf numFmtId="176" fontId="4" fillId="0" borderId="12" xfId="0" applyNumberFormat="1" applyFont="1" applyFill="1" applyBorder="1" applyAlignment="1">
      <alignment horizontal="right" vertical="center" indent="1"/>
    </xf>
    <xf numFmtId="176" fontId="4" fillId="2" borderId="19" xfId="0" applyNumberFormat="1" applyFont="1" applyFill="1" applyBorder="1" applyAlignment="1">
      <alignment horizontal="right" vertical="center" indent="1"/>
    </xf>
    <xf numFmtId="176" fontId="4" fillId="0" borderId="18" xfId="0" applyNumberFormat="1" applyFont="1" applyFill="1" applyBorder="1" applyAlignment="1">
      <alignment horizontal="right" vertical="center" indent="1"/>
    </xf>
    <xf numFmtId="176" fontId="4" fillId="0" borderId="19" xfId="0" applyNumberFormat="1" applyFont="1" applyFill="1" applyBorder="1" applyAlignment="1">
      <alignment horizontal="right" vertical="center" indent="1"/>
    </xf>
    <xf numFmtId="38" fontId="4" fillId="2" borderId="12" xfId="3" applyFont="1" applyFill="1" applyBorder="1" applyAlignment="1" applyProtection="1">
      <alignment horizontal="right" vertical="center" indent="1"/>
      <protection locked="0"/>
    </xf>
    <xf numFmtId="38" fontId="4" fillId="2" borderId="20" xfId="3" applyFont="1" applyFill="1" applyBorder="1" applyAlignment="1" applyProtection="1">
      <alignment horizontal="right" vertical="center" indent="1"/>
      <protection locked="0"/>
    </xf>
    <xf numFmtId="38" fontId="4" fillId="2" borderId="2" xfId="3" applyFont="1" applyFill="1" applyBorder="1" applyAlignment="1" applyProtection="1">
      <alignment horizontal="right" vertical="center" indent="1"/>
      <protection locked="0"/>
    </xf>
    <xf numFmtId="0" fontId="4" fillId="0" borderId="18" xfId="0" applyFont="1" applyFill="1" applyBorder="1" applyAlignment="1">
      <alignment horizontal="center" vertical="center" shrinkToFit="1"/>
    </xf>
    <xf numFmtId="176" fontId="4" fillId="2" borderId="12" xfId="0" applyNumberFormat="1" applyFont="1" applyFill="1" applyBorder="1" applyAlignment="1" applyProtection="1">
      <alignment horizontal="right" vertical="center" indent="1"/>
      <protection locked="0"/>
    </xf>
    <xf numFmtId="176" fontId="4" fillId="2" borderId="19" xfId="0" applyNumberFormat="1" applyFont="1" applyFill="1" applyBorder="1" applyAlignment="1" applyProtection="1">
      <alignment horizontal="right" vertical="center" indent="1"/>
      <protection locked="0"/>
    </xf>
    <xf numFmtId="176" fontId="4" fillId="2" borderId="18" xfId="0" applyNumberFormat="1" applyFont="1" applyFill="1" applyBorder="1" applyAlignment="1" applyProtection="1">
      <alignment horizontal="right" vertical="center" indent="1"/>
      <protection locked="0"/>
    </xf>
    <xf numFmtId="176" fontId="4" fillId="2" borderId="26" xfId="0" applyNumberFormat="1" applyFont="1" applyFill="1" applyBorder="1" applyAlignment="1" applyProtection="1">
      <alignment horizontal="right" vertical="center" indent="1"/>
      <protection locked="0"/>
    </xf>
    <xf numFmtId="38" fontId="4" fillId="2" borderId="31" xfId="3" applyFont="1" applyFill="1" applyBorder="1" applyAlignment="1" applyProtection="1">
      <alignment horizontal="right" vertical="center" indent="1"/>
      <protection locked="0"/>
    </xf>
    <xf numFmtId="176" fontId="4" fillId="0" borderId="13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176" fontId="4" fillId="2" borderId="0" xfId="0" applyNumberFormat="1" applyFont="1" applyFill="1" applyBorder="1" applyAlignment="1" applyProtection="1">
      <alignment horizontal="right" vertical="center" indent="1"/>
      <protection locked="0"/>
    </xf>
    <xf numFmtId="176" fontId="4" fillId="2" borderId="0" xfId="0" applyNumberFormat="1" applyFont="1" applyFill="1" applyBorder="1" applyAlignment="1">
      <alignment horizontal="right" vertical="center" indent="1"/>
    </xf>
    <xf numFmtId="176" fontId="4" fillId="2" borderId="14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14" xfId="0" applyNumberFormat="1" applyFont="1" applyFill="1" applyBorder="1" applyAlignment="1">
      <alignment horizontal="right" vertical="center" indent="1"/>
    </xf>
    <xf numFmtId="176" fontId="4" fillId="2" borderId="13" xfId="0" applyNumberFormat="1" applyFont="1" applyFill="1" applyBorder="1" applyAlignment="1" applyProtection="1">
      <alignment horizontal="right" vertical="center" indent="1"/>
      <protection locked="0"/>
    </xf>
    <xf numFmtId="176" fontId="4" fillId="2" borderId="25" xfId="0" applyNumberFormat="1" applyFont="1" applyFill="1" applyBorder="1" applyAlignment="1" applyProtection="1">
      <alignment horizontal="right" vertical="center" indent="1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20" xfId="0" applyFont="1" applyFill="1" applyBorder="1" applyAlignment="1">
      <alignment horizontal="center" vertical="distributed" textRotation="255" indent="1"/>
    </xf>
    <xf numFmtId="0" fontId="4" fillId="0" borderId="9" xfId="0" applyFont="1" applyFill="1" applyBorder="1" applyAlignment="1">
      <alignment horizontal="center" vertical="distributed" textRotation="255" indent="1"/>
    </xf>
    <xf numFmtId="0" fontId="4" fillId="0" borderId="21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center" vertical="distributed" textRotation="255" indent="1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19" xfId="0" applyFont="1" applyFill="1" applyBorder="1" applyAlignment="1">
      <alignment horizontal="center" vertical="distributed" textRotation="255" indent="1"/>
    </xf>
    <xf numFmtId="49" fontId="4" fillId="0" borderId="30" xfId="0" applyNumberFormat="1" applyFont="1" applyFill="1" applyBorder="1" applyAlignment="1">
      <alignment horizontal="right" vertical="center"/>
    </xf>
    <xf numFmtId="49" fontId="4" fillId="0" borderId="1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 indent="4"/>
    </xf>
    <xf numFmtId="0" fontId="4" fillId="0" borderId="22" xfId="0" applyFont="1" applyFill="1" applyBorder="1" applyAlignment="1">
      <alignment horizontal="distributed" vertical="center" indent="4"/>
    </xf>
    <xf numFmtId="0" fontId="4" fillId="0" borderId="14" xfId="0" applyFont="1" applyFill="1" applyBorder="1" applyAlignment="1">
      <alignment horizontal="distributed" vertical="center" indent="4"/>
    </xf>
    <xf numFmtId="0" fontId="4" fillId="0" borderId="19" xfId="0" applyFont="1" applyFill="1" applyBorder="1" applyAlignment="1">
      <alignment horizontal="distributed" vertical="center" indent="4"/>
    </xf>
    <xf numFmtId="0" fontId="4" fillId="0" borderId="23" xfId="0" applyFont="1" applyFill="1" applyBorder="1" applyAlignment="1">
      <alignment horizontal="distributed" vertical="center" indent="4"/>
    </xf>
    <xf numFmtId="0" fontId="4" fillId="0" borderId="1" xfId="0" applyFont="1" applyFill="1" applyBorder="1" applyAlignment="1">
      <alignment horizontal="distributed" vertical="center" indent="4"/>
    </xf>
    <xf numFmtId="0" fontId="7" fillId="0" borderId="0" xfId="0" applyFont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0" xfId="3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38" fontId="4" fillId="0" borderId="0" xfId="3" applyFont="1" applyBorder="1" applyAlignment="1" applyProtection="1">
      <alignment horizontal="center" vertical="center"/>
    </xf>
    <xf numFmtId="38" fontId="3" fillId="0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indent="12"/>
    </xf>
    <xf numFmtId="0" fontId="4" fillId="0" borderId="14" xfId="0" applyFont="1" applyFill="1" applyBorder="1" applyAlignment="1">
      <alignment horizontal="distributed" vertical="center" indent="12"/>
    </xf>
    <xf numFmtId="0" fontId="8" fillId="0" borderId="0" xfId="0" applyFont="1" applyAlignment="1">
      <alignment horizontal="center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4"/>
    </xf>
    <xf numFmtId="0" fontId="4" fillId="0" borderId="5" xfId="0" applyFont="1" applyFill="1" applyBorder="1" applyAlignment="1">
      <alignment horizontal="distributed" vertical="center" indent="4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0" fillId="0" borderId="1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4" fillId="0" borderId="28" xfId="0" applyFont="1" applyFill="1" applyBorder="1" applyAlignment="1">
      <alignment horizontal="center" vertical="distributed" textRotation="255" wrapText="1"/>
    </xf>
    <xf numFmtId="0" fontId="0" fillId="0" borderId="21" xfId="0" applyFont="1" applyBorder="1" applyAlignment="1">
      <alignment horizontal="center" vertical="distributed"/>
    </xf>
    <xf numFmtId="0" fontId="0" fillId="0" borderId="10" xfId="0" applyFont="1" applyBorder="1" applyAlignment="1">
      <alignment horizontal="center" vertical="distributed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">
    <cellStyle name="スタイル 1" xfId="1"/>
    <cellStyle name="ハイパーリンク" xfId="2" builtinId="8"/>
    <cellStyle name="桁区切り" xfId="3" builtinId="6"/>
    <cellStyle name="標準" xfId="0" builtinId="0"/>
    <cellStyle name="標準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workbookViewId="0">
      <selection activeCell="C21" sqref="C21"/>
    </sheetView>
  </sheetViews>
  <sheetFormatPr defaultRowHeight="13.5" x14ac:dyDescent="0.15"/>
  <cols>
    <col min="3" max="3" width="26.375" bestFit="1" customWidth="1"/>
    <col min="259" max="259" width="26.375" bestFit="1" customWidth="1"/>
    <col min="515" max="515" width="26.375" bestFit="1" customWidth="1"/>
    <col min="771" max="771" width="26.375" bestFit="1" customWidth="1"/>
    <col min="1027" max="1027" width="26.375" bestFit="1" customWidth="1"/>
    <col min="1283" max="1283" width="26.375" bestFit="1" customWidth="1"/>
    <col min="1539" max="1539" width="26.375" bestFit="1" customWidth="1"/>
    <col min="1795" max="1795" width="26.375" bestFit="1" customWidth="1"/>
    <col min="2051" max="2051" width="26.375" bestFit="1" customWidth="1"/>
    <col min="2307" max="2307" width="26.375" bestFit="1" customWidth="1"/>
    <col min="2563" max="2563" width="26.375" bestFit="1" customWidth="1"/>
    <col min="2819" max="2819" width="26.375" bestFit="1" customWidth="1"/>
    <col min="3075" max="3075" width="26.375" bestFit="1" customWidth="1"/>
    <col min="3331" max="3331" width="26.375" bestFit="1" customWidth="1"/>
    <col min="3587" max="3587" width="26.375" bestFit="1" customWidth="1"/>
    <col min="3843" max="3843" width="26.375" bestFit="1" customWidth="1"/>
    <col min="4099" max="4099" width="26.375" bestFit="1" customWidth="1"/>
    <col min="4355" max="4355" width="26.375" bestFit="1" customWidth="1"/>
    <col min="4611" max="4611" width="26.375" bestFit="1" customWidth="1"/>
    <col min="4867" max="4867" width="26.375" bestFit="1" customWidth="1"/>
    <col min="5123" max="5123" width="26.375" bestFit="1" customWidth="1"/>
    <col min="5379" max="5379" width="26.375" bestFit="1" customWidth="1"/>
    <col min="5635" max="5635" width="26.375" bestFit="1" customWidth="1"/>
    <col min="5891" max="5891" width="26.375" bestFit="1" customWidth="1"/>
    <col min="6147" max="6147" width="26.375" bestFit="1" customWidth="1"/>
    <col min="6403" max="6403" width="26.375" bestFit="1" customWidth="1"/>
    <col min="6659" max="6659" width="26.375" bestFit="1" customWidth="1"/>
    <col min="6915" max="6915" width="26.375" bestFit="1" customWidth="1"/>
    <col min="7171" max="7171" width="26.375" bestFit="1" customWidth="1"/>
    <col min="7427" max="7427" width="26.375" bestFit="1" customWidth="1"/>
    <col min="7683" max="7683" width="26.375" bestFit="1" customWidth="1"/>
    <col min="7939" max="7939" width="26.375" bestFit="1" customWidth="1"/>
    <col min="8195" max="8195" width="26.375" bestFit="1" customWidth="1"/>
    <col min="8451" max="8451" width="26.375" bestFit="1" customWidth="1"/>
    <col min="8707" max="8707" width="26.375" bestFit="1" customWidth="1"/>
    <col min="8963" max="8963" width="26.375" bestFit="1" customWidth="1"/>
    <col min="9219" max="9219" width="26.375" bestFit="1" customWidth="1"/>
    <col min="9475" max="9475" width="26.375" bestFit="1" customWidth="1"/>
    <col min="9731" max="9731" width="26.375" bestFit="1" customWidth="1"/>
    <col min="9987" max="9987" width="26.375" bestFit="1" customWidth="1"/>
    <col min="10243" max="10243" width="26.375" bestFit="1" customWidth="1"/>
    <col min="10499" max="10499" width="26.375" bestFit="1" customWidth="1"/>
    <col min="10755" max="10755" width="26.375" bestFit="1" customWidth="1"/>
    <col min="11011" max="11011" width="26.375" bestFit="1" customWidth="1"/>
    <col min="11267" max="11267" width="26.375" bestFit="1" customWidth="1"/>
    <col min="11523" max="11523" width="26.375" bestFit="1" customWidth="1"/>
    <col min="11779" max="11779" width="26.375" bestFit="1" customWidth="1"/>
    <col min="12035" max="12035" width="26.375" bestFit="1" customWidth="1"/>
    <col min="12291" max="12291" width="26.375" bestFit="1" customWidth="1"/>
    <col min="12547" max="12547" width="26.375" bestFit="1" customWidth="1"/>
    <col min="12803" max="12803" width="26.375" bestFit="1" customWidth="1"/>
    <col min="13059" max="13059" width="26.375" bestFit="1" customWidth="1"/>
    <col min="13315" max="13315" width="26.375" bestFit="1" customWidth="1"/>
    <col min="13571" max="13571" width="26.375" bestFit="1" customWidth="1"/>
    <col min="13827" max="13827" width="26.375" bestFit="1" customWidth="1"/>
    <col min="14083" max="14083" width="26.375" bestFit="1" customWidth="1"/>
    <col min="14339" max="14339" width="26.375" bestFit="1" customWidth="1"/>
    <col min="14595" max="14595" width="26.375" bestFit="1" customWidth="1"/>
    <col min="14851" max="14851" width="26.375" bestFit="1" customWidth="1"/>
    <col min="15107" max="15107" width="26.375" bestFit="1" customWidth="1"/>
    <col min="15363" max="15363" width="26.375" bestFit="1" customWidth="1"/>
    <col min="15619" max="15619" width="26.375" bestFit="1" customWidth="1"/>
    <col min="15875" max="15875" width="26.375" bestFit="1" customWidth="1"/>
    <col min="16131" max="16131" width="26.375" bestFit="1" customWidth="1"/>
  </cols>
  <sheetData>
    <row r="1" spans="1:5" x14ac:dyDescent="0.15">
      <c r="A1" t="s">
        <v>198</v>
      </c>
    </row>
    <row r="3" spans="1:5" x14ac:dyDescent="0.15">
      <c r="B3" t="s">
        <v>188</v>
      </c>
    </row>
    <row r="5" spans="1:5" x14ac:dyDescent="0.15">
      <c r="C5" s="181" t="s">
        <v>189</v>
      </c>
      <c r="D5" s="181"/>
      <c r="E5" s="181"/>
    </row>
    <row r="7" spans="1:5" x14ac:dyDescent="0.15">
      <c r="C7" s="181" t="s">
        <v>190</v>
      </c>
      <c r="D7" s="181"/>
      <c r="E7" s="181"/>
    </row>
    <row r="9" spans="1:5" x14ac:dyDescent="0.15">
      <c r="C9" s="181" t="s">
        <v>191</v>
      </c>
      <c r="D9" s="181"/>
      <c r="E9" s="181"/>
    </row>
    <row r="11" spans="1:5" x14ac:dyDescent="0.15">
      <c r="C11" s="181" t="s">
        <v>192</v>
      </c>
      <c r="D11" s="181"/>
      <c r="E11" s="181"/>
    </row>
    <row r="13" spans="1:5" x14ac:dyDescent="0.15">
      <c r="C13" s="181" t="s">
        <v>193</v>
      </c>
      <c r="D13" s="181"/>
      <c r="E13" s="181"/>
    </row>
    <row r="15" spans="1:5" x14ac:dyDescent="0.15">
      <c r="C15" s="181" t="s">
        <v>194</v>
      </c>
      <c r="D15" s="181"/>
    </row>
    <row r="17" spans="3:5" x14ac:dyDescent="0.15">
      <c r="C17" s="181" t="s">
        <v>195</v>
      </c>
      <c r="D17" s="181"/>
    </row>
    <row r="19" spans="3:5" x14ac:dyDescent="0.15">
      <c r="C19" s="181" t="s">
        <v>196</v>
      </c>
      <c r="D19" s="181"/>
      <c r="E19" s="181"/>
    </row>
    <row r="21" spans="3:5" x14ac:dyDescent="0.15">
      <c r="C21" s="181" t="s">
        <v>197</v>
      </c>
      <c r="D21" s="181"/>
      <c r="E21" s="181"/>
    </row>
  </sheetData>
  <phoneticPr fontId="2"/>
  <hyperlinks>
    <hyperlink ref="C5:E5" location="'1.尾道港貨物輸・移出入量'!A1" display="1.　尾道港貨物輸・移出入量"/>
    <hyperlink ref="C7:E7" location="'2.尾道港入港船舶隻数・総トン数'!A1" display="2.　入港船舶隻数・総トン数"/>
    <hyperlink ref="C9:E9" location="'3.新尾道大橋交通量の状況'!A1" display="3.　新尾道大橋交通量の状況"/>
    <hyperlink ref="C11:E11" location="'4.因島大橋交通量の状況'!A1" display="4.　因島大橋交通量の状況"/>
    <hyperlink ref="C13:E13" location="'5.生口橋交通量の状況'!A1" display="5.　生口橋交通量の状況"/>
    <hyperlink ref="C15:D15" location="'6.車種別自動車台数'!A1" display="6.　車種別自動車台数"/>
    <hyperlink ref="C17:D17" location="'7.JR尾道駅乗車人員'!A1" display="7.　JR尾道駅乗車人員"/>
    <hyperlink ref="C19:E19" location="'8.JR新尾道駅乗車人員'!A1" display="8.　JR新尾道駅乗車人員"/>
    <hyperlink ref="C21:E21" location="'9.JR東尾道駅乗車人員'!A1" display="9.　JR東尾道駅乗車人員"/>
    <hyperlink ref="C5" location="'1.尾道港貨物輸・移出入量'!A1" display="1.　尾道港貨物輸・移出入量"/>
    <hyperlink ref="C7" location="'2.尾道港入港船舶隻数・総トン数'!A1" display="2.　入港船舶隻数・総トン数"/>
    <hyperlink ref="C9" location="'3.新尾道大橋交通量の状況'!A1" display="3.　新尾道大橋交通量の状況"/>
    <hyperlink ref="C11" location="'4.因島大橋交通量の状況'!A1" display="4.　因島大橋交通量の状況"/>
    <hyperlink ref="C13" location="'5.生口橋交通量の状況'!A1" display="5.　生口橋交通量の状況"/>
    <hyperlink ref="C15" location="'6.車種別自動車台数'!A1" display="6.　車種別自動車台数"/>
    <hyperlink ref="C17" location="'7.JR尾道駅乗車人員'!A1" display="7.　JR尾道駅乗車人員"/>
    <hyperlink ref="C19" location="'8.JR新尾道駅乗車人員'!A1" display="8.　JR新尾道駅乗車人員"/>
    <hyperlink ref="C21" location="'9.JR東尾道駅乗車人員'!A1" display="9.　JR東尾道駅乗車人員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4.625" style="5" customWidth="1"/>
    <col min="2" max="2" width="3.625" style="92" customWidth="1"/>
    <col min="3" max="3" width="7.625" style="80" customWidth="1"/>
    <col min="4" max="6" width="24.625" style="13" customWidth="1"/>
    <col min="7" max="7" width="10" style="5" customWidth="1"/>
    <col min="8" max="16384" width="9" style="5"/>
  </cols>
  <sheetData>
    <row r="1" spans="1:7" ht="19.5" customHeight="1" x14ac:dyDescent="0.15"/>
    <row r="2" spans="1:7" ht="19.5" customHeight="1" x14ac:dyDescent="0.15">
      <c r="G2" s="118" t="s">
        <v>149</v>
      </c>
    </row>
    <row r="3" spans="1:7" s="22" customFormat="1" ht="19.5" customHeight="1" x14ac:dyDescent="0.15">
      <c r="A3" s="250" t="s">
        <v>142</v>
      </c>
      <c r="B3" s="250"/>
      <c r="C3" s="250"/>
      <c r="D3" s="250"/>
      <c r="E3" s="250"/>
      <c r="F3" s="250"/>
    </row>
    <row r="4" spans="1:7" ht="19.5" customHeight="1" x14ac:dyDescent="0.15"/>
    <row r="5" spans="1:7" s="12" customFormat="1" ht="19.5" customHeight="1" thickBot="1" x14ac:dyDescent="0.2">
      <c r="A5" s="12" t="s">
        <v>125</v>
      </c>
      <c r="B5" s="52"/>
      <c r="C5" s="81"/>
      <c r="D5" s="30"/>
      <c r="E5" s="30"/>
      <c r="F5" s="39" t="s">
        <v>203</v>
      </c>
    </row>
    <row r="6" spans="1:7" s="8" customFormat="1" ht="24.75" customHeight="1" x14ac:dyDescent="0.15">
      <c r="A6" s="259" t="s">
        <v>133</v>
      </c>
      <c r="B6" s="259"/>
      <c r="C6" s="224"/>
      <c r="D6" s="42" t="s">
        <v>126</v>
      </c>
      <c r="E6" s="42" t="s">
        <v>127</v>
      </c>
      <c r="F6" s="34" t="s">
        <v>4</v>
      </c>
    </row>
    <row r="7" spans="1:7" s="7" customFormat="1" ht="24.75" customHeight="1" x14ac:dyDescent="0.15">
      <c r="A7" s="8" t="s">
        <v>131</v>
      </c>
      <c r="B7" s="180">
        <v>27</v>
      </c>
      <c r="C7" s="62" t="s">
        <v>138</v>
      </c>
      <c r="D7" s="64">
        <v>670</v>
      </c>
      <c r="E7" s="65">
        <v>1248</v>
      </c>
      <c r="F7" s="65">
        <v>1919</v>
      </c>
    </row>
    <row r="8" spans="1:7" s="7" customFormat="1" ht="24.75" customHeight="1" x14ac:dyDescent="0.15">
      <c r="A8" s="8"/>
      <c r="B8" s="180">
        <v>28</v>
      </c>
      <c r="C8" s="62" t="s">
        <v>150</v>
      </c>
      <c r="D8" s="64">
        <v>700</v>
      </c>
      <c r="E8" s="65">
        <v>1281</v>
      </c>
      <c r="F8" s="65">
        <v>1980</v>
      </c>
    </row>
    <row r="9" spans="1:7" s="71" customFormat="1" ht="24.75" customHeight="1" x14ac:dyDescent="0.15">
      <c r="A9" s="8"/>
      <c r="B9" s="180">
        <v>29</v>
      </c>
      <c r="C9" s="62" t="s">
        <v>154</v>
      </c>
      <c r="D9" s="64">
        <v>716</v>
      </c>
      <c r="E9" s="65">
        <v>1296</v>
      </c>
      <c r="F9" s="65">
        <v>2012</v>
      </c>
    </row>
    <row r="10" spans="1:7" s="71" customFormat="1" ht="24.75" customHeight="1" x14ac:dyDescent="0.15">
      <c r="A10" s="8"/>
      <c r="B10" s="153">
        <v>30</v>
      </c>
      <c r="C10" s="68" t="s">
        <v>156</v>
      </c>
      <c r="D10" s="64">
        <v>685</v>
      </c>
      <c r="E10" s="65">
        <v>1289</v>
      </c>
      <c r="F10" s="65">
        <v>1974</v>
      </c>
    </row>
    <row r="11" spans="1:7" s="71" customFormat="1" ht="24.75" customHeight="1" x14ac:dyDescent="0.15">
      <c r="A11" s="18" t="s">
        <v>159</v>
      </c>
      <c r="B11" s="153" t="s">
        <v>157</v>
      </c>
      <c r="C11" s="152" t="s">
        <v>158</v>
      </c>
      <c r="D11" s="64">
        <v>721</v>
      </c>
      <c r="E11" s="65">
        <v>1360</v>
      </c>
      <c r="F11" s="65">
        <v>2081</v>
      </c>
    </row>
    <row r="12" spans="1:7" s="58" customFormat="1" ht="24.75" customHeight="1" x14ac:dyDescent="0.15">
      <c r="A12" s="18"/>
      <c r="B12" s="153">
        <v>2</v>
      </c>
      <c r="C12" s="152" t="s">
        <v>183</v>
      </c>
      <c r="D12" s="64">
        <v>429</v>
      </c>
      <c r="E12" s="65">
        <v>1284</v>
      </c>
      <c r="F12" s="65">
        <v>1713</v>
      </c>
    </row>
    <row r="13" spans="1:7" s="71" customFormat="1" ht="24.75" customHeight="1" thickBot="1" x14ac:dyDescent="0.2">
      <c r="A13" s="141"/>
      <c r="B13" s="147">
        <v>3</v>
      </c>
      <c r="C13" s="168" t="s">
        <v>186</v>
      </c>
      <c r="D13" s="72">
        <v>440</v>
      </c>
      <c r="E13" s="73">
        <v>1220</v>
      </c>
      <c r="F13" s="73">
        <v>1660</v>
      </c>
    </row>
    <row r="14" spans="1:7" ht="24.75" customHeight="1" x14ac:dyDescent="0.15">
      <c r="A14" s="20" t="s">
        <v>162</v>
      </c>
      <c r="B14" s="88"/>
      <c r="C14" s="27"/>
    </row>
    <row r="15" spans="1:7" ht="24.75" customHeight="1" x14ac:dyDescent="0.15"/>
    <row r="18" spans="1:6" s="11" customFormat="1" x14ac:dyDescent="0.15">
      <c r="B18" s="93"/>
      <c r="C18" s="82"/>
      <c r="D18" s="56"/>
      <c r="E18" s="56"/>
      <c r="F18" s="56"/>
    </row>
    <row r="19" spans="1:6" s="4" customFormat="1" x14ac:dyDescent="0.15">
      <c r="A19" s="5"/>
      <c r="B19" s="92"/>
      <c r="C19" s="80"/>
    </row>
    <row r="20" spans="1:6" s="1" customFormat="1" x14ac:dyDescent="0.15">
      <c r="A20" s="57"/>
      <c r="B20" s="94"/>
      <c r="C20" s="83"/>
    </row>
    <row r="51" spans="17:17" x14ac:dyDescent="0.15">
      <c r="Q51" s="5">
        <v>241971</v>
      </c>
    </row>
  </sheetData>
  <mergeCells count="2">
    <mergeCell ref="A3:F3"/>
    <mergeCell ref="A6:C6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7:C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showGridLines="0" view="pageBreakPreview" zoomScale="93" zoomScaleNormal="100" zoomScaleSheetLayoutView="93" workbookViewId="0"/>
  </sheetViews>
  <sheetFormatPr defaultRowHeight="13.5" x14ac:dyDescent="0.15"/>
  <cols>
    <col min="1" max="2" width="4.625" style="5" customWidth="1"/>
    <col min="3" max="3" width="24.625" style="5" customWidth="1"/>
    <col min="4" max="6" width="12.625" style="109" customWidth="1"/>
    <col min="7" max="7" width="12.625" style="109" customWidth="1" collapsed="1"/>
    <col min="8" max="8" width="6.25" style="10" customWidth="1"/>
    <col min="9" max="9" width="9" style="5"/>
    <col min="10" max="10" width="28.125" style="5" bestFit="1" customWidth="1"/>
    <col min="11" max="11" width="12.625" style="109" customWidth="1"/>
    <col min="12" max="12" width="12.625" style="109" customWidth="1" collapsed="1"/>
    <col min="13" max="13" width="12.625" style="109" customWidth="1"/>
    <col min="14" max="14" width="12.625" style="109" customWidth="1" collapsed="1"/>
    <col min="15" max="15" width="10.125" style="5" customWidth="1"/>
    <col min="16" max="16384" width="9" style="5"/>
  </cols>
  <sheetData>
    <row r="1" spans="1:15" ht="19.5" customHeight="1" x14ac:dyDescent="0.15">
      <c r="A1" s="116" t="s">
        <v>145</v>
      </c>
      <c r="B1" s="70"/>
      <c r="C1" s="70"/>
      <c r="H1" s="5"/>
      <c r="I1" s="70"/>
      <c r="J1" s="70"/>
      <c r="M1" s="114"/>
      <c r="N1" s="114" t="s">
        <v>145</v>
      </c>
    </row>
    <row r="2" spans="1:15" ht="20.25" customHeight="1" x14ac:dyDescent="0.15">
      <c r="A2" s="70"/>
      <c r="B2" s="70"/>
      <c r="C2" s="70"/>
      <c r="H2" s="70"/>
      <c r="I2" s="70"/>
      <c r="J2" s="70"/>
      <c r="O2" s="118" t="s">
        <v>149</v>
      </c>
    </row>
    <row r="3" spans="1:15" s="22" customFormat="1" ht="19.5" customHeight="1" x14ac:dyDescent="0.15">
      <c r="A3" s="250" t="s">
        <v>165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</row>
    <row r="4" spans="1:15" ht="16.5" customHeight="1" x14ac:dyDescent="0.15">
      <c r="A4" s="70"/>
      <c r="B4" s="70"/>
      <c r="C4" s="70"/>
      <c r="H4" s="70"/>
      <c r="I4" s="70"/>
      <c r="J4" s="70"/>
    </row>
    <row r="5" spans="1:15" s="12" customFormat="1" ht="12.75" customHeight="1" thickBot="1" x14ac:dyDescent="0.2">
      <c r="A5" s="30" t="s">
        <v>25</v>
      </c>
      <c r="B5" s="30"/>
      <c r="C5" s="30"/>
      <c r="D5" s="110"/>
      <c r="E5" s="110"/>
      <c r="F5" s="113"/>
      <c r="G5" s="113"/>
      <c r="H5" s="30"/>
      <c r="I5" s="30"/>
      <c r="J5" s="30"/>
      <c r="K5" s="110"/>
      <c r="L5" s="110"/>
      <c r="M5" s="115"/>
      <c r="N5" s="115" t="s">
        <v>17</v>
      </c>
    </row>
    <row r="6" spans="1:15" s="9" customFormat="1" ht="15" customHeight="1" x14ac:dyDescent="0.15">
      <c r="A6" s="251" t="s">
        <v>1</v>
      </c>
      <c r="B6" s="251"/>
      <c r="C6" s="252"/>
      <c r="D6" s="223" t="s">
        <v>2</v>
      </c>
      <c r="E6" s="224"/>
      <c r="F6" s="223" t="s">
        <v>3</v>
      </c>
      <c r="G6" s="224"/>
      <c r="H6" s="255" t="s">
        <v>1</v>
      </c>
      <c r="I6" s="251"/>
      <c r="J6" s="252"/>
      <c r="K6" s="223" t="s">
        <v>2</v>
      </c>
      <c r="L6" s="224"/>
      <c r="M6" s="225" t="s">
        <v>3</v>
      </c>
      <c r="N6" s="226"/>
    </row>
    <row r="7" spans="1:15" s="9" customFormat="1" ht="15" customHeight="1" x14ac:dyDescent="0.15">
      <c r="A7" s="253"/>
      <c r="B7" s="253"/>
      <c r="C7" s="254"/>
      <c r="D7" s="194" t="s">
        <v>182</v>
      </c>
      <c r="E7" s="199" t="s">
        <v>185</v>
      </c>
      <c r="F7" s="194" t="s">
        <v>182</v>
      </c>
      <c r="G7" s="209" t="s">
        <v>185</v>
      </c>
      <c r="H7" s="256"/>
      <c r="I7" s="253"/>
      <c r="J7" s="254"/>
      <c r="K7" s="194" t="s">
        <v>182</v>
      </c>
      <c r="L7" s="209" t="s">
        <v>185</v>
      </c>
      <c r="M7" s="194" t="s">
        <v>182</v>
      </c>
      <c r="N7" s="209" t="s">
        <v>185</v>
      </c>
    </row>
    <row r="8" spans="1:15" s="8" customFormat="1" ht="15" customHeight="1" x14ac:dyDescent="0.15">
      <c r="A8" s="244" t="s">
        <v>103</v>
      </c>
      <c r="B8" s="16">
        <v>1</v>
      </c>
      <c r="C8" s="105" t="s">
        <v>26</v>
      </c>
      <c r="D8" s="195" t="s">
        <v>143</v>
      </c>
      <c r="E8" s="200" t="s">
        <v>143</v>
      </c>
      <c r="F8" s="208" t="s">
        <v>143</v>
      </c>
      <c r="G8" s="204" t="s">
        <v>202</v>
      </c>
      <c r="H8" s="241" t="s">
        <v>7</v>
      </c>
      <c r="I8" s="16">
        <v>43</v>
      </c>
      <c r="J8" s="105" t="s">
        <v>54</v>
      </c>
      <c r="K8" s="195" t="s">
        <v>143</v>
      </c>
      <c r="L8" s="204" t="s">
        <v>202</v>
      </c>
      <c r="M8" s="195" t="s">
        <v>143</v>
      </c>
      <c r="N8" s="215" t="s">
        <v>202</v>
      </c>
    </row>
    <row r="9" spans="1:15" s="8" customFormat="1" ht="15" customHeight="1" x14ac:dyDescent="0.15">
      <c r="A9" s="239"/>
      <c r="B9" s="17">
        <v>2</v>
      </c>
      <c r="C9" s="105" t="s">
        <v>27</v>
      </c>
      <c r="D9" s="185">
        <v>12</v>
      </c>
      <c r="E9" s="201">
        <v>12</v>
      </c>
      <c r="F9" s="196" t="s">
        <v>143</v>
      </c>
      <c r="G9" s="201" t="s">
        <v>202</v>
      </c>
      <c r="H9" s="242"/>
      <c r="I9" s="17">
        <v>44</v>
      </c>
      <c r="J9" s="105" t="s">
        <v>146</v>
      </c>
      <c r="K9" s="196" t="s">
        <v>143</v>
      </c>
      <c r="L9" s="202" t="s">
        <v>202</v>
      </c>
      <c r="M9" s="196" t="s">
        <v>143</v>
      </c>
      <c r="N9" s="216" t="s">
        <v>202</v>
      </c>
    </row>
    <row r="10" spans="1:15" s="8" customFormat="1" ht="15" customHeight="1" x14ac:dyDescent="0.15">
      <c r="A10" s="239"/>
      <c r="B10" s="17">
        <v>3</v>
      </c>
      <c r="C10" s="105" t="s">
        <v>147</v>
      </c>
      <c r="D10" s="196" t="s">
        <v>143</v>
      </c>
      <c r="E10" s="202" t="s">
        <v>201</v>
      </c>
      <c r="F10" s="196" t="s">
        <v>143</v>
      </c>
      <c r="G10" s="202" t="s">
        <v>202</v>
      </c>
      <c r="H10" s="242"/>
      <c r="I10" s="17">
        <v>45</v>
      </c>
      <c r="J10" s="105" t="s">
        <v>55</v>
      </c>
      <c r="K10" s="196" t="s">
        <v>143</v>
      </c>
      <c r="L10" s="202" t="s">
        <v>202</v>
      </c>
      <c r="M10" s="196" t="s">
        <v>143</v>
      </c>
      <c r="N10" s="216" t="s">
        <v>202</v>
      </c>
    </row>
    <row r="11" spans="1:15" s="8" customFormat="1" ht="15" customHeight="1" x14ac:dyDescent="0.15">
      <c r="A11" s="239"/>
      <c r="B11" s="17">
        <v>4</v>
      </c>
      <c r="C11" s="105" t="s">
        <v>42</v>
      </c>
      <c r="D11" s="196" t="s">
        <v>143</v>
      </c>
      <c r="E11" s="202" t="s">
        <v>201</v>
      </c>
      <c r="F11" s="196" t="s">
        <v>143</v>
      </c>
      <c r="G11" s="202" t="s">
        <v>202</v>
      </c>
      <c r="H11" s="242"/>
      <c r="I11" s="17">
        <v>46</v>
      </c>
      <c r="J11" s="105" t="s">
        <v>56</v>
      </c>
      <c r="K11" s="196" t="s">
        <v>143</v>
      </c>
      <c r="L11" s="202">
        <v>10</v>
      </c>
      <c r="M11" s="196" t="s">
        <v>143</v>
      </c>
      <c r="N11" s="216">
        <v>10</v>
      </c>
    </row>
    <row r="12" spans="1:15" s="8" customFormat="1" ht="15" customHeight="1" x14ac:dyDescent="0.15">
      <c r="A12" s="239"/>
      <c r="B12" s="17">
        <v>5</v>
      </c>
      <c r="C12" s="105" t="s">
        <v>28</v>
      </c>
      <c r="D12" s="196" t="s">
        <v>143</v>
      </c>
      <c r="E12" s="202" t="s">
        <v>201</v>
      </c>
      <c r="F12" s="196" t="s">
        <v>143</v>
      </c>
      <c r="G12" s="202" t="s">
        <v>202</v>
      </c>
      <c r="H12" s="242"/>
      <c r="I12" s="17">
        <v>47</v>
      </c>
      <c r="J12" s="105" t="s">
        <v>57</v>
      </c>
      <c r="K12" s="184">
        <v>3223</v>
      </c>
      <c r="L12" s="210">
        <v>2213</v>
      </c>
      <c r="M12" s="196" t="s">
        <v>143</v>
      </c>
      <c r="N12" s="217" t="s">
        <v>202</v>
      </c>
    </row>
    <row r="13" spans="1:15" s="8" customFormat="1" ht="15" customHeight="1" x14ac:dyDescent="0.15">
      <c r="A13" s="239"/>
      <c r="B13" s="17">
        <v>6</v>
      </c>
      <c r="C13" s="105" t="s">
        <v>29</v>
      </c>
      <c r="D13" s="185">
        <v>31</v>
      </c>
      <c r="E13" s="201">
        <v>31</v>
      </c>
      <c r="F13" s="185">
        <v>14</v>
      </c>
      <c r="G13" s="201">
        <v>15</v>
      </c>
      <c r="H13" s="242"/>
      <c r="I13" s="17">
        <v>48</v>
      </c>
      <c r="J13" s="105" t="s">
        <v>168</v>
      </c>
      <c r="K13" s="183" t="s">
        <v>143</v>
      </c>
      <c r="L13" s="202" t="s">
        <v>202</v>
      </c>
      <c r="M13" s="196" t="s">
        <v>143</v>
      </c>
      <c r="N13" s="216" t="s">
        <v>202</v>
      </c>
    </row>
    <row r="14" spans="1:15" s="8" customFormat="1" ht="15" customHeight="1" x14ac:dyDescent="0.15">
      <c r="A14" s="239"/>
      <c r="B14" s="17">
        <v>7</v>
      </c>
      <c r="C14" s="105" t="s">
        <v>86</v>
      </c>
      <c r="D14" s="196" t="s">
        <v>143</v>
      </c>
      <c r="E14" s="202" t="s">
        <v>201</v>
      </c>
      <c r="F14" s="196" t="s">
        <v>143</v>
      </c>
      <c r="G14" s="202" t="s">
        <v>202</v>
      </c>
      <c r="H14" s="242"/>
      <c r="I14" s="17">
        <v>49</v>
      </c>
      <c r="J14" s="105" t="s">
        <v>167</v>
      </c>
      <c r="K14" s="184">
        <v>238</v>
      </c>
      <c r="L14" s="210">
        <v>197</v>
      </c>
      <c r="M14" s="196" t="s">
        <v>143</v>
      </c>
      <c r="N14" s="217" t="s">
        <v>202</v>
      </c>
    </row>
    <row r="15" spans="1:15" s="8" customFormat="1" ht="15" customHeight="1" x14ac:dyDescent="0.15">
      <c r="A15" s="239"/>
      <c r="B15" s="17">
        <v>8</v>
      </c>
      <c r="C15" s="105" t="s">
        <v>166</v>
      </c>
      <c r="D15" s="196" t="s">
        <v>143</v>
      </c>
      <c r="E15" s="202" t="s">
        <v>201</v>
      </c>
      <c r="F15" s="196" t="s">
        <v>143</v>
      </c>
      <c r="G15" s="202" t="s">
        <v>202</v>
      </c>
      <c r="H15" s="242"/>
      <c r="I15" s="17">
        <v>50</v>
      </c>
      <c r="J15" s="105" t="s">
        <v>58</v>
      </c>
      <c r="K15" s="183" t="s">
        <v>143</v>
      </c>
      <c r="L15" s="202" t="s">
        <v>202</v>
      </c>
      <c r="M15" s="196" t="s">
        <v>143</v>
      </c>
      <c r="N15" s="216" t="s">
        <v>202</v>
      </c>
    </row>
    <row r="16" spans="1:15" s="8" customFormat="1" ht="15" customHeight="1" x14ac:dyDescent="0.15">
      <c r="A16" s="239"/>
      <c r="B16" s="17">
        <v>9</v>
      </c>
      <c r="C16" s="105" t="s">
        <v>87</v>
      </c>
      <c r="D16" s="196" t="s">
        <v>143</v>
      </c>
      <c r="E16" s="202" t="s">
        <v>201</v>
      </c>
      <c r="F16" s="196" t="s">
        <v>143</v>
      </c>
      <c r="G16" s="202" t="s">
        <v>202</v>
      </c>
      <c r="H16" s="242"/>
      <c r="I16" s="17">
        <v>51</v>
      </c>
      <c r="J16" s="105" t="s">
        <v>59</v>
      </c>
      <c r="K16" s="185">
        <v>46</v>
      </c>
      <c r="L16" s="201">
        <v>45</v>
      </c>
      <c r="M16" s="196" t="s">
        <v>143</v>
      </c>
      <c r="N16" s="218" t="s">
        <v>202</v>
      </c>
    </row>
    <row r="17" spans="1:14" s="8" customFormat="1" ht="15" customHeight="1" x14ac:dyDescent="0.15">
      <c r="A17" s="239"/>
      <c r="B17" s="17">
        <v>10</v>
      </c>
      <c r="C17" s="105" t="s">
        <v>170</v>
      </c>
      <c r="D17" s="196" t="s">
        <v>143</v>
      </c>
      <c r="E17" s="202" t="s">
        <v>201</v>
      </c>
      <c r="F17" s="196" t="s">
        <v>143</v>
      </c>
      <c r="G17" s="202" t="s">
        <v>202</v>
      </c>
      <c r="H17" s="242"/>
      <c r="I17" s="17">
        <v>52</v>
      </c>
      <c r="J17" s="105" t="s">
        <v>60</v>
      </c>
      <c r="K17" s="196" t="s">
        <v>143</v>
      </c>
      <c r="L17" s="202" t="s">
        <v>202</v>
      </c>
      <c r="M17" s="196" t="s">
        <v>143</v>
      </c>
      <c r="N17" s="216" t="s">
        <v>202</v>
      </c>
    </row>
    <row r="18" spans="1:14" s="8" customFormat="1" ht="15" customHeight="1" x14ac:dyDescent="0.15">
      <c r="A18" s="239"/>
      <c r="B18" s="17">
        <v>11</v>
      </c>
      <c r="C18" s="105" t="s">
        <v>88</v>
      </c>
      <c r="D18" s="196" t="s">
        <v>143</v>
      </c>
      <c r="E18" s="202" t="s">
        <v>201</v>
      </c>
      <c r="F18" s="183">
        <v>373</v>
      </c>
      <c r="G18" s="202">
        <v>356</v>
      </c>
      <c r="H18" s="242"/>
      <c r="I18" s="17">
        <v>53</v>
      </c>
      <c r="J18" s="105" t="s">
        <v>148</v>
      </c>
      <c r="K18" s="196" t="s">
        <v>143</v>
      </c>
      <c r="L18" s="202" t="s">
        <v>202</v>
      </c>
      <c r="M18" s="196" t="s">
        <v>143</v>
      </c>
      <c r="N18" s="216" t="s">
        <v>202</v>
      </c>
    </row>
    <row r="19" spans="1:14" s="8" customFormat="1" ht="15" customHeight="1" x14ac:dyDescent="0.15">
      <c r="A19" s="245"/>
      <c r="B19" s="236" t="s">
        <v>4</v>
      </c>
      <c r="C19" s="238"/>
      <c r="D19" s="197">
        <f>SUM(D8:D18)</f>
        <v>43</v>
      </c>
      <c r="E19" s="203">
        <v>43</v>
      </c>
      <c r="F19" s="197">
        <f>SUM(F8:F18)</f>
        <v>387</v>
      </c>
      <c r="G19" s="203">
        <v>371</v>
      </c>
      <c r="H19" s="242"/>
      <c r="I19" s="17">
        <v>54</v>
      </c>
      <c r="J19" s="105" t="s">
        <v>61</v>
      </c>
      <c r="K19" s="196" t="s">
        <v>143</v>
      </c>
      <c r="L19" s="202" t="s">
        <v>202</v>
      </c>
      <c r="M19" s="196" t="s">
        <v>143</v>
      </c>
      <c r="N19" s="216" t="s">
        <v>202</v>
      </c>
    </row>
    <row r="20" spans="1:14" s="8" customFormat="1" ht="15" customHeight="1" x14ac:dyDescent="0.15">
      <c r="A20" s="239" t="s">
        <v>5</v>
      </c>
      <c r="B20" s="16">
        <v>12</v>
      </c>
      <c r="C20" s="105" t="s">
        <v>89</v>
      </c>
      <c r="D20" s="196" t="s">
        <v>143</v>
      </c>
      <c r="E20" s="204" t="s">
        <v>202</v>
      </c>
      <c r="F20" s="182" t="s">
        <v>143</v>
      </c>
      <c r="G20" s="204" t="s">
        <v>202</v>
      </c>
      <c r="H20" s="242"/>
      <c r="I20" s="17">
        <v>55</v>
      </c>
      <c r="J20" s="105" t="s">
        <v>62</v>
      </c>
      <c r="K20" s="196" t="s">
        <v>143</v>
      </c>
      <c r="L20" s="202" t="s">
        <v>202</v>
      </c>
      <c r="M20" s="196" t="s">
        <v>143</v>
      </c>
      <c r="N20" s="216" t="s">
        <v>202</v>
      </c>
    </row>
    <row r="21" spans="1:14" s="8" customFormat="1" ht="15" customHeight="1" x14ac:dyDescent="0.15">
      <c r="A21" s="239"/>
      <c r="B21" s="17">
        <v>13</v>
      </c>
      <c r="C21" s="105" t="s">
        <v>90</v>
      </c>
      <c r="D21" s="196" t="s">
        <v>143</v>
      </c>
      <c r="E21" s="202" t="s">
        <v>202</v>
      </c>
      <c r="F21" s="196" t="s">
        <v>143</v>
      </c>
      <c r="G21" s="202" t="s">
        <v>202</v>
      </c>
      <c r="H21" s="242"/>
      <c r="I21" s="17">
        <v>56</v>
      </c>
      <c r="J21" s="105" t="s">
        <v>63</v>
      </c>
      <c r="K21" s="196" t="s">
        <v>143</v>
      </c>
      <c r="L21" s="202" t="s">
        <v>202</v>
      </c>
      <c r="M21" s="196" t="s">
        <v>143</v>
      </c>
      <c r="N21" s="216" t="s">
        <v>202</v>
      </c>
    </row>
    <row r="22" spans="1:14" s="8" customFormat="1" ht="15" customHeight="1" x14ac:dyDescent="0.15">
      <c r="A22" s="239"/>
      <c r="B22" s="17">
        <v>14</v>
      </c>
      <c r="C22" s="105" t="s">
        <v>91</v>
      </c>
      <c r="D22" s="196" t="s">
        <v>143</v>
      </c>
      <c r="E22" s="202" t="s">
        <v>202</v>
      </c>
      <c r="F22" s="196" t="s">
        <v>143</v>
      </c>
      <c r="G22" s="202" t="s">
        <v>202</v>
      </c>
      <c r="H22" s="242"/>
      <c r="I22" s="248">
        <v>57</v>
      </c>
      <c r="J22" s="151" t="s">
        <v>179</v>
      </c>
      <c r="K22" s="246" t="s">
        <v>169</v>
      </c>
      <c r="L22" s="247" t="s">
        <v>169</v>
      </c>
      <c r="M22" s="246" t="s">
        <v>169</v>
      </c>
      <c r="N22" s="249" t="s">
        <v>169</v>
      </c>
    </row>
    <row r="23" spans="1:14" s="8" customFormat="1" ht="15" customHeight="1" x14ac:dyDescent="0.15">
      <c r="A23" s="239"/>
      <c r="B23" s="17">
        <v>15</v>
      </c>
      <c r="C23" s="105" t="s">
        <v>30</v>
      </c>
      <c r="D23" s="196" t="s">
        <v>143</v>
      </c>
      <c r="E23" s="202" t="s">
        <v>202</v>
      </c>
      <c r="F23" s="196" t="s">
        <v>143</v>
      </c>
      <c r="G23" s="202" t="s">
        <v>202</v>
      </c>
      <c r="H23" s="242"/>
      <c r="I23" s="248"/>
      <c r="J23" s="151" t="s">
        <v>180</v>
      </c>
      <c r="K23" s="246"/>
      <c r="L23" s="247"/>
      <c r="M23" s="246"/>
      <c r="N23" s="249"/>
    </row>
    <row r="24" spans="1:14" s="8" customFormat="1" ht="15" customHeight="1" x14ac:dyDescent="0.15">
      <c r="A24" s="239"/>
      <c r="B24" s="17">
        <v>16</v>
      </c>
      <c r="C24" s="105" t="s">
        <v>31</v>
      </c>
      <c r="D24" s="196" t="s">
        <v>143</v>
      </c>
      <c r="E24" s="202" t="s">
        <v>202</v>
      </c>
      <c r="F24" s="196" t="s">
        <v>143</v>
      </c>
      <c r="G24" s="202" t="s">
        <v>202</v>
      </c>
      <c r="H24" s="243"/>
      <c r="I24" s="236" t="s">
        <v>4</v>
      </c>
      <c r="J24" s="238"/>
      <c r="K24" s="186">
        <f>SUM(K8:K23)</f>
        <v>3507</v>
      </c>
      <c r="L24" s="211">
        <v>2465</v>
      </c>
      <c r="M24" s="196" t="s">
        <v>143</v>
      </c>
      <c r="N24" s="219">
        <v>10</v>
      </c>
    </row>
    <row r="25" spans="1:14" s="8" customFormat="1" ht="15" customHeight="1" x14ac:dyDescent="0.15">
      <c r="A25" s="239"/>
      <c r="B25" s="17">
        <v>17</v>
      </c>
      <c r="C25" s="105" t="s">
        <v>32</v>
      </c>
      <c r="D25" s="196" t="s">
        <v>143</v>
      </c>
      <c r="E25" s="202" t="s">
        <v>202</v>
      </c>
      <c r="F25" s="196" t="s">
        <v>143</v>
      </c>
      <c r="G25" s="202" t="s">
        <v>202</v>
      </c>
      <c r="H25" s="241" t="s">
        <v>8</v>
      </c>
      <c r="I25" s="16">
        <v>58</v>
      </c>
      <c r="J25" s="105" t="s">
        <v>64</v>
      </c>
      <c r="K25" s="196" t="s">
        <v>143</v>
      </c>
      <c r="L25" s="204" t="s">
        <v>202</v>
      </c>
      <c r="M25" s="195" t="s">
        <v>143</v>
      </c>
      <c r="N25" s="215" t="s">
        <v>202</v>
      </c>
    </row>
    <row r="26" spans="1:14" s="8" customFormat="1" ht="15" customHeight="1" x14ac:dyDescent="0.15">
      <c r="A26" s="239"/>
      <c r="B26" s="236" t="s">
        <v>4</v>
      </c>
      <c r="C26" s="238"/>
      <c r="D26" s="196" t="s">
        <v>143</v>
      </c>
      <c r="E26" s="205" t="s">
        <v>202</v>
      </c>
      <c r="F26" s="196" t="s">
        <v>143</v>
      </c>
      <c r="G26" s="205" t="s">
        <v>202</v>
      </c>
      <c r="H26" s="242"/>
      <c r="I26" s="17">
        <v>59</v>
      </c>
      <c r="J26" s="105" t="s">
        <v>65</v>
      </c>
      <c r="K26" s="196" t="s">
        <v>143</v>
      </c>
      <c r="L26" s="202" t="s">
        <v>202</v>
      </c>
      <c r="M26" s="196" t="s">
        <v>143</v>
      </c>
      <c r="N26" s="216" t="s">
        <v>202</v>
      </c>
    </row>
    <row r="27" spans="1:14" s="8" customFormat="1" ht="15" customHeight="1" x14ac:dyDescent="0.15">
      <c r="A27" s="244" t="s">
        <v>171</v>
      </c>
      <c r="B27" s="16">
        <v>18</v>
      </c>
      <c r="C27" s="105" t="s">
        <v>33</v>
      </c>
      <c r="D27" s="195" t="s">
        <v>143</v>
      </c>
      <c r="E27" s="204" t="s">
        <v>202</v>
      </c>
      <c r="F27" s="195" t="s">
        <v>143</v>
      </c>
      <c r="G27" s="204" t="s">
        <v>202</v>
      </c>
      <c r="H27" s="242"/>
      <c r="I27" s="17">
        <v>60</v>
      </c>
      <c r="J27" s="105" t="s">
        <v>66</v>
      </c>
      <c r="K27" s="196" t="s">
        <v>143</v>
      </c>
      <c r="L27" s="202" t="s">
        <v>202</v>
      </c>
      <c r="M27" s="196" t="s">
        <v>143</v>
      </c>
      <c r="N27" s="216" t="s">
        <v>202</v>
      </c>
    </row>
    <row r="28" spans="1:14" s="8" customFormat="1" ht="15" customHeight="1" x14ac:dyDescent="0.15">
      <c r="A28" s="239"/>
      <c r="B28" s="17">
        <v>19</v>
      </c>
      <c r="C28" s="105" t="s">
        <v>34</v>
      </c>
      <c r="D28" s="196" t="s">
        <v>143</v>
      </c>
      <c r="E28" s="202" t="s">
        <v>202</v>
      </c>
      <c r="F28" s="196" t="s">
        <v>143</v>
      </c>
      <c r="G28" s="202" t="s">
        <v>202</v>
      </c>
      <c r="H28" s="242"/>
      <c r="I28" s="17">
        <v>61</v>
      </c>
      <c r="J28" s="105" t="s">
        <v>67</v>
      </c>
      <c r="K28" s="196" t="s">
        <v>143</v>
      </c>
      <c r="L28" s="202" t="s">
        <v>202</v>
      </c>
      <c r="M28" s="196" t="s">
        <v>143</v>
      </c>
      <c r="N28" s="216" t="s">
        <v>202</v>
      </c>
    </row>
    <row r="29" spans="1:14" s="8" customFormat="1" ht="15" customHeight="1" x14ac:dyDescent="0.15">
      <c r="A29" s="239"/>
      <c r="B29" s="17">
        <v>20</v>
      </c>
      <c r="C29" s="105" t="s">
        <v>35</v>
      </c>
      <c r="D29" s="196" t="s">
        <v>143</v>
      </c>
      <c r="E29" s="202" t="s">
        <v>202</v>
      </c>
      <c r="F29" s="196" t="s">
        <v>143</v>
      </c>
      <c r="G29" s="202" t="s">
        <v>202</v>
      </c>
      <c r="H29" s="242"/>
      <c r="I29" s="17">
        <v>62</v>
      </c>
      <c r="J29" s="105" t="s">
        <v>68</v>
      </c>
      <c r="K29" s="185">
        <v>52</v>
      </c>
      <c r="L29" s="201">
        <v>28</v>
      </c>
      <c r="M29" s="196" t="s">
        <v>143</v>
      </c>
      <c r="N29" s="216" t="s">
        <v>202</v>
      </c>
    </row>
    <row r="30" spans="1:14" s="8" customFormat="1" ht="15" customHeight="1" x14ac:dyDescent="0.15">
      <c r="A30" s="239"/>
      <c r="B30" s="17">
        <v>21</v>
      </c>
      <c r="C30" s="105" t="s">
        <v>36</v>
      </c>
      <c r="D30" s="196" t="s">
        <v>143</v>
      </c>
      <c r="E30" s="202" t="s">
        <v>202</v>
      </c>
      <c r="F30" s="183">
        <v>50400</v>
      </c>
      <c r="G30" s="202">
        <v>37370</v>
      </c>
      <c r="H30" s="242"/>
      <c r="I30" s="17">
        <v>63</v>
      </c>
      <c r="J30" s="105" t="s">
        <v>69</v>
      </c>
      <c r="K30" s="196" t="s">
        <v>143</v>
      </c>
      <c r="L30" s="202" t="s">
        <v>202</v>
      </c>
      <c r="M30" s="196" t="s">
        <v>143</v>
      </c>
      <c r="N30" s="216" t="s">
        <v>202</v>
      </c>
    </row>
    <row r="31" spans="1:14" s="8" customFormat="1" ht="15" customHeight="1" x14ac:dyDescent="0.15">
      <c r="A31" s="239"/>
      <c r="B31" s="17">
        <v>22</v>
      </c>
      <c r="C31" s="105" t="s">
        <v>37</v>
      </c>
      <c r="D31" s="196" t="s">
        <v>143</v>
      </c>
      <c r="E31" s="202" t="s">
        <v>202</v>
      </c>
      <c r="F31" s="196" t="s">
        <v>143</v>
      </c>
      <c r="G31" s="202" t="s">
        <v>202</v>
      </c>
      <c r="H31" s="242"/>
      <c r="I31" s="17">
        <v>64</v>
      </c>
      <c r="J31" s="105" t="s">
        <v>70</v>
      </c>
      <c r="K31" s="185">
        <v>2662</v>
      </c>
      <c r="L31" s="201">
        <v>3250</v>
      </c>
      <c r="M31" s="196" t="s">
        <v>143</v>
      </c>
      <c r="N31" s="216" t="s">
        <v>202</v>
      </c>
    </row>
    <row r="32" spans="1:14" s="8" customFormat="1" ht="15" customHeight="1" x14ac:dyDescent="0.15">
      <c r="A32" s="239"/>
      <c r="B32" s="17">
        <v>23</v>
      </c>
      <c r="C32" s="105" t="s">
        <v>38</v>
      </c>
      <c r="D32" s="196" t="s">
        <v>143</v>
      </c>
      <c r="E32" s="202" t="s">
        <v>202</v>
      </c>
      <c r="F32" s="196" t="s">
        <v>143</v>
      </c>
      <c r="G32" s="202" t="s">
        <v>202</v>
      </c>
      <c r="H32" s="242"/>
      <c r="I32" s="17">
        <v>65</v>
      </c>
      <c r="J32" s="105" t="s">
        <v>144</v>
      </c>
      <c r="K32" s="196" t="s">
        <v>143</v>
      </c>
      <c r="L32" s="202" t="s">
        <v>202</v>
      </c>
      <c r="M32" s="196" t="s">
        <v>143</v>
      </c>
      <c r="N32" s="216" t="s">
        <v>202</v>
      </c>
    </row>
    <row r="33" spans="1:14" s="8" customFormat="1" ht="15" customHeight="1" x14ac:dyDescent="0.15">
      <c r="A33" s="239"/>
      <c r="B33" s="17">
        <v>24</v>
      </c>
      <c r="C33" s="105" t="s">
        <v>177</v>
      </c>
      <c r="D33" s="196" t="s">
        <v>143</v>
      </c>
      <c r="E33" s="202" t="s">
        <v>202</v>
      </c>
      <c r="F33" s="196" t="s">
        <v>143</v>
      </c>
      <c r="G33" s="202" t="s">
        <v>202</v>
      </c>
      <c r="H33" s="242"/>
      <c r="I33" s="17">
        <v>66</v>
      </c>
      <c r="J33" s="105" t="s">
        <v>71</v>
      </c>
      <c r="K33" s="196" t="s">
        <v>143</v>
      </c>
      <c r="L33" s="202" t="s">
        <v>202</v>
      </c>
      <c r="M33" s="196" t="s">
        <v>143</v>
      </c>
      <c r="N33" s="216" t="s">
        <v>202</v>
      </c>
    </row>
    <row r="34" spans="1:14" s="8" customFormat="1" ht="15" customHeight="1" x14ac:dyDescent="0.15">
      <c r="A34" s="239"/>
      <c r="B34" s="17">
        <v>25</v>
      </c>
      <c r="C34" s="105" t="s">
        <v>39</v>
      </c>
      <c r="D34" s="196" t="s">
        <v>143</v>
      </c>
      <c r="E34" s="201" t="s">
        <v>202</v>
      </c>
      <c r="F34" s="196" t="s">
        <v>143</v>
      </c>
      <c r="G34" s="201" t="s">
        <v>202</v>
      </c>
      <c r="H34" s="243"/>
      <c r="I34" s="236" t="s">
        <v>4</v>
      </c>
      <c r="J34" s="238"/>
      <c r="K34" s="197">
        <f>SUM(K25:K33)</f>
        <v>2714</v>
      </c>
      <c r="L34" s="203">
        <v>3278</v>
      </c>
      <c r="M34" s="196" t="s">
        <v>143</v>
      </c>
      <c r="N34" s="220" t="s">
        <v>202</v>
      </c>
    </row>
    <row r="35" spans="1:14" s="8" customFormat="1" ht="15" customHeight="1" x14ac:dyDescent="0.15">
      <c r="A35" s="239"/>
      <c r="B35" s="17">
        <v>26</v>
      </c>
      <c r="C35" s="105" t="s">
        <v>40</v>
      </c>
      <c r="D35" s="196" t="s">
        <v>143</v>
      </c>
      <c r="E35" s="201" t="s">
        <v>202</v>
      </c>
      <c r="F35" s="196" t="s">
        <v>143</v>
      </c>
      <c r="G35" s="201" t="s">
        <v>202</v>
      </c>
      <c r="H35" s="241" t="s">
        <v>9</v>
      </c>
      <c r="I35" s="16">
        <v>67</v>
      </c>
      <c r="J35" s="105" t="s">
        <v>72</v>
      </c>
      <c r="K35" s="196" t="s">
        <v>143</v>
      </c>
      <c r="L35" s="204" t="s">
        <v>202</v>
      </c>
      <c r="M35" s="195" t="s">
        <v>143</v>
      </c>
      <c r="N35" s="215" t="s">
        <v>202</v>
      </c>
    </row>
    <row r="36" spans="1:14" s="8" customFormat="1" ht="15" customHeight="1" x14ac:dyDescent="0.15">
      <c r="A36" s="239"/>
      <c r="B36" s="17">
        <v>27</v>
      </c>
      <c r="C36" s="105" t="s">
        <v>41</v>
      </c>
      <c r="D36" s="196" t="s">
        <v>143</v>
      </c>
      <c r="E36" s="201" t="s">
        <v>202</v>
      </c>
      <c r="F36" s="196" t="s">
        <v>143</v>
      </c>
      <c r="G36" s="201" t="s">
        <v>202</v>
      </c>
      <c r="H36" s="242"/>
      <c r="I36" s="17">
        <v>68</v>
      </c>
      <c r="J36" s="105" t="s">
        <v>73</v>
      </c>
      <c r="K36" s="196" t="s">
        <v>143</v>
      </c>
      <c r="L36" s="202" t="s">
        <v>202</v>
      </c>
      <c r="M36" s="196" t="s">
        <v>143</v>
      </c>
      <c r="N36" s="216" t="s">
        <v>202</v>
      </c>
    </row>
    <row r="37" spans="1:14" s="8" customFormat="1" ht="15" customHeight="1" x14ac:dyDescent="0.15">
      <c r="A37" s="245"/>
      <c r="B37" s="236" t="s">
        <v>4</v>
      </c>
      <c r="C37" s="238"/>
      <c r="D37" s="196" t="s">
        <v>143</v>
      </c>
      <c r="E37" s="203" t="s">
        <v>202</v>
      </c>
      <c r="F37" s="197">
        <f>SUM(F27:F36)</f>
        <v>50400</v>
      </c>
      <c r="G37" s="203">
        <v>37370</v>
      </c>
      <c r="H37" s="242"/>
      <c r="I37" s="17">
        <v>69</v>
      </c>
      <c r="J37" s="150" t="s">
        <v>178</v>
      </c>
      <c r="K37" s="196" t="s">
        <v>143</v>
      </c>
      <c r="L37" s="210">
        <v>1</v>
      </c>
      <c r="M37" s="196" t="s">
        <v>143</v>
      </c>
      <c r="N37" s="217" t="s">
        <v>202</v>
      </c>
    </row>
    <row r="38" spans="1:14" s="8" customFormat="1" ht="15" customHeight="1" x14ac:dyDescent="0.15">
      <c r="A38" s="239" t="s">
        <v>6</v>
      </c>
      <c r="B38" s="24">
        <v>28</v>
      </c>
      <c r="C38" s="108" t="s">
        <v>172</v>
      </c>
      <c r="D38" s="195">
        <v>4579</v>
      </c>
      <c r="E38" s="200">
        <v>4046</v>
      </c>
      <c r="F38" s="196" t="s">
        <v>143</v>
      </c>
      <c r="G38" s="204" t="s">
        <v>202</v>
      </c>
      <c r="H38" s="242"/>
      <c r="I38" s="17">
        <v>70</v>
      </c>
      <c r="J38" s="105" t="s">
        <v>74</v>
      </c>
      <c r="K38" s="196" t="s">
        <v>143</v>
      </c>
      <c r="L38" s="202" t="s">
        <v>202</v>
      </c>
      <c r="M38" s="196" t="s">
        <v>143</v>
      </c>
      <c r="N38" s="216" t="s">
        <v>202</v>
      </c>
    </row>
    <row r="39" spans="1:14" s="8" customFormat="1" ht="15" customHeight="1" x14ac:dyDescent="0.15">
      <c r="A39" s="239"/>
      <c r="B39" s="17">
        <v>29</v>
      </c>
      <c r="C39" s="149" t="s">
        <v>173</v>
      </c>
      <c r="D39" s="196">
        <v>75130</v>
      </c>
      <c r="E39" s="206">
        <v>53524</v>
      </c>
      <c r="F39" s="196">
        <v>125230</v>
      </c>
      <c r="G39" s="206">
        <v>87508</v>
      </c>
      <c r="H39" s="242"/>
      <c r="I39" s="17">
        <v>71</v>
      </c>
      <c r="J39" s="105" t="s">
        <v>75</v>
      </c>
      <c r="K39" s="184">
        <v>39</v>
      </c>
      <c r="L39" s="210">
        <v>40</v>
      </c>
      <c r="M39" s="184">
        <v>38</v>
      </c>
      <c r="N39" s="217">
        <v>39</v>
      </c>
    </row>
    <row r="40" spans="1:14" s="8" customFormat="1" ht="15" customHeight="1" x14ac:dyDescent="0.15">
      <c r="A40" s="239"/>
      <c r="B40" s="17">
        <v>30</v>
      </c>
      <c r="C40" s="105" t="s">
        <v>43</v>
      </c>
      <c r="D40" s="196" t="s">
        <v>143</v>
      </c>
      <c r="E40" s="202" t="s">
        <v>202</v>
      </c>
      <c r="F40" s="196" t="s">
        <v>143</v>
      </c>
      <c r="G40" s="202" t="s">
        <v>202</v>
      </c>
      <c r="H40" s="242"/>
      <c r="I40" s="17">
        <v>72</v>
      </c>
      <c r="J40" s="105" t="s">
        <v>76</v>
      </c>
      <c r="K40" s="196" t="s">
        <v>143</v>
      </c>
      <c r="L40" s="202" t="s">
        <v>202</v>
      </c>
      <c r="M40" s="196" t="s">
        <v>143</v>
      </c>
      <c r="N40" s="216" t="s">
        <v>202</v>
      </c>
    </row>
    <row r="41" spans="1:14" s="8" customFormat="1" ht="15" customHeight="1" x14ac:dyDescent="0.15">
      <c r="A41" s="239"/>
      <c r="B41" s="17">
        <v>31</v>
      </c>
      <c r="C41" s="105" t="s">
        <v>44</v>
      </c>
      <c r="D41" s="196">
        <v>4</v>
      </c>
      <c r="E41" s="206" t="s">
        <v>202</v>
      </c>
      <c r="F41" s="196">
        <v>4</v>
      </c>
      <c r="G41" s="206" t="s">
        <v>202</v>
      </c>
      <c r="H41" s="242"/>
      <c r="I41" s="17">
        <v>73</v>
      </c>
      <c r="J41" s="105" t="s">
        <v>77</v>
      </c>
      <c r="K41" s="196" t="s">
        <v>143</v>
      </c>
      <c r="L41" s="202" t="s">
        <v>202</v>
      </c>
      <c r="M41" s="196" t="s">
        <v>143</v>
      </c>
      <c r="N41" s="216" t="s">
        <v>202</v>
      </c>
    </row>
    <row r="42" spans="1:14" s="8" customFormat="1" ht="15" customHeight="1" x14ac:dyDescent="0.15">
      <c r="A42" s="239"/>
      <c r="B42" s="17">
        <v>32</v>
      </c>
      <c r="C42" s="105" t="s">
        <v>45</v>
      </c>
      <c r="D42" s="196" t="s">
        <v>143</v>
      </c>
      <c r="E42" s="202" t="s">
        <v>202</v>
      </c>
      <c r="F42" s="196" t="s">
        <v>143</v>
      </c>
      <c r="G42" s="202" t="s">
        <v>202</v>
      </c>
      <c r="H42" s="242"/>
      <c r="I42" s="17">
        <v>74</v>
      </c>
      <c r="J42" s="105" t="s">
        <v>78</v>
      </c>
      <c r="K42" s="185">
        <v>37</v>
      </c>
      <c r="L42" s="201">
        <v>21</v>
      </c>
      <c r="M42" s="196" t="s">
        <v>143</v>
      </c>
      <c r="N42" s="218" t="s">
        <v>202</v>
      </c>
    </row>
    <row r="43" spans="1:14" s="8" customFormat="1" ht="15" customHeight="1" x14ac:dyDescent="0.15">
      <c r="A43" s="239"/>
      <c r="B43" s="17">
        <v>33</v>
      </c>
      <c r="C43" s="105" t="s">
        <v>46</v>
      </c>
      <c r="D43" s="196" t="s">
        <v>143</v>
      </c>
      <c r="E43" s="202" t="s">
        <v>202</v>
      </c>
      <c r="F43" s="196" t="s">
        <v>143</v>
      </c>
      <c r="G43" s="202" t="s">
        <v>202</v>
      </c>
      <c r="H43" s="243"/>
      <c r="I43" s="236" t="s">
        <v>4</v>
      </c>
      <c r="J43" s="238"/>
      <c r="K43" s="186">
        <f>SUM(K35:K42)</f>
        <v>76</v>
      </c>
      <c r="L43" s="211">
        <v>62</v>
      </c>
      <c r="M43" s="214">
        <v>38</v>
      </c>
      <c r="N43" s="219">
        <v>39</v>
      </c>
    </row>
    <row r="44" spans="1:14" s="8" customFormat="1" ht="15" customHeight="1" x14ac:dyDescent="0.15">
      <c r="A44" s="239"/>
      <c r="B44" s="17">
        <v>34</v>
      </c>
      <c r="C44" s="105" t="s">
        <v>47</v>
      </c>
      <c r="D44" s="183">
        <v>1007</v>
      </c>
      <c r="E44" s="202" t="s">
        <v>202</v>
      </c>
      <c r="F44" s="196" t="s">
        <v>143</v>
      </c>
      <c r="G44" s="202" t="s">
        <v>202</v>
      </c>
      <c r="H44" s="241" t="s">
        <v>10</v>
      </c>
      <c r="I44" s="17">
        <v>75</v>
      </c>
      <c r="J44" s="105" t="s">
        <v>92</v>
      </c>
      <c r="K44" s="193">
        <v>12187</v>
      </c>
      <c r="L44" s="212">
        <v>7930</v>
      </c>
      <c r="M44" s="196" t="s">
        <v>143</v>
      </c>
      <c r="N44" s="221" t="s">
        <v>202</v>
      </c>
    </row>
    <row r="45" spans="1:14" s="8" customFormat="1" ht="15" customHeight="1" x14ac:dyDescent="0.15">
      <c r="A45" s="239"/>
      <c r="B45" s="17">
        <v>35</v>
      </c>
      <c r="C45" s="105" t="s">
        <v>48</v>
      </c>
      <c r="D45" s="196" t="s">
        <v>143</v>
      </c>
      <c r="E45" s="202" t="s">
        <v>202</v>
      </c>
      <c r="F45" s="196" t="s">
        <v>143</v>
      </c>
      <c r="G45" s="202" t="s">
        <v>202</v>
      </c>
      <c r="H45" s="242"/>
      <c r="I45" s="17">
        <v>76</v>
      </c>
      <c r="J45" s="105" t="s">
        <v>79</v>
      </c>
      <c r="K45" s="196" t="s">
        <v>143</v>
      </c>
      <c r="L45" s="202" t="s">
        <v>202</v>
      </c>
      <c r="M45" s="196" t="s">
        <v>143</v>
      </c>
      <c r="N45" s="216" t="s">
        <v>202</v>
      </c>
    </row>
    <row r="46" spans="1:14" s="8" customFormat="1" ht="15" customHeight="1" x14ac:dyDescent="0.15">
      <c r="A46" s="239"/>
      <c r="B46" s="17">
        <v>36</v>
      </c>
      <c r="C46" s="105" t="s">
        <v>49</v>
      </c>
      <c r="D46" s="196" t="s">
        <v>143</v>
      </c>
      <c r="E46" s="202" t="s">
        <v>202</v>
      </c>
      <c r="F46" s="196" t="s">
        <v>143</v>
      </c>
      <c r="G46" s="202" t="s">
        <v>202</v>
      </c>
      <c r="H46" s="242"/>
      <c r="I46" s="17">
        <v>77</v>
      </c>
      <c r="J46" s="105" t="s">
        <v>175</v>
      </c>
      <c r="K46" s="196" t="s">
        <v>143</v>
      </c>
      <c r="L46" s="202" t="s">
        <v>202</v>
      </c>
      <c r="M46" s="196" t="s">
        <v>143</v>
      </c>
      <c r="N46" s="216" t="s">
        <v>202</v>
      </c>
    </row>
    <row r="47" spans="1:14" s="8" customFormat="1" ht="15" customHeight="1" x14ac:dyDescent="0.15">
      <c r="A47" s="239"/>
      <c r="B47" s="17">
        <v>37</v>
      </c>
      <c r="C47" s="105" t="s">
        <v>174</v>
      </c>
      <c r="D47" s="196" t="s">
        <v>143</v>
      </c>
      <c r="E47" s="206">
        <v>1364</v>
      </c>
      <c r="F47" s="196">
        <v>22126</v>
      </c>
      <c r="G47" s="206">
        <v>12533</v>
      </c>
      <c r="H47" s="242"/>
      <c r="I47" s="17">
        <v>78</v>
      </c>
      <c r="J47" s="105" t="s">
        <v>80</v>
      </c>
      <c r="K47" s="196" t="s">
        <v>143</v>
      </c>
      <c r="L47" s="202" t="s">
        <v>202</v>
      </c>
      <c r="M47" s="196" t="s">
        <v>143</v>
      </c>
      <c r="N47" s="216">
        <v>1</v>
      </c>
    </row>
    <row r="48" spans="1:14" s="8" customFormat="1" ht="15" customHeight="1" x14ac:dyDescent="0.15">
      <c r="A48" s="239"/>
      <c r="B48" s="17">
        <v>38</v>
      </c>
      <c r="C48" s="105" t="s">
        <v>50</v>
      </c>
      <c r="D48" s="183">
        <v>42</v>
      </c>
      <c r="E48" s="202">
        <v>13</v>
      </c>
      <c r="F48" s="183">
        <v>41</v>
      </c>
      <c r="G48" s="202">
        <v>13</v>
      </c>
      <c r="H48" s="242"/>
      <c r="I48" s="17">
        <v>79</v>
      </c>
      <c r="J48" s="105" t="s">
        <v>81</v>
      </c>
      <c r="K48" s="196" t="s">
        <v>143</v>
      </c>
      <c r="L48" s="202" t="s">
        <v>202</v>
      </c>
      <c r="M48" s="196" t="s">
        <v>143</v>
      </c>
      <c r="N48" s="216" t="s">
        <v>202</v>
      </c>
    </row>
    <row r="49" spans="1:14" s="8" customFormat="1" ht="15" customHeight="1" x14ac:dyDescent="0.15">
      <c r="A49" s="239"/>
      <c r="B49" s="17">
        <v>39</v>
      </c>
      <c r="C49" s="105" t="s">
        <v>51</v>
      </c>
      <c r="D49" s="196" t="s">
        <v>143</v>
      </c>
      <c r="E49" s="202" t="s">
        <v>202</v>
      </c>
      <c r="F49" s="196" t="s">
        <v>143</v>
      </c>
      <c r="G49" s="202" t="s">
        <v>202</v>
      </c>
      <c r="H49" s="242"/>
      <c r="I49" s="17">
        <v>80</v>
      </c>
      <c r="J49" s="105" t="s">
        <v>82</v>
      </c>
      <c r="K49" s="196" t="s">
        <v>143</v>
      </c>
      <c r="L49" s="202" t="s">
        <v>202</v>
      </c>
      <c r="M49" s="183">
        <v>37</v>
      </c>
      <c r="N49" s="216">
        <v>40</v>
      </c>
    </row>
    <row r="50" spans="1:14" s="8" customFormat="1" ht="15" customHeight="1" x14ac:dyDescent="0.15">
      <c r="A50" s="239"/>
      <c r="B50" s="17">
        <v>40</v>
      </c>
      <c r="C50" s="105" t="s">
        <v>181</v>
      </c>
      <c r="D50" s="196" t="s">
        <v>143</v>
      </c>
      <c r="E50" s="202" t="s">
        <v>202</v>
      </c>
      <c r="F50" s="196" t="s">
        <v>143</v>
      </c>
      <c r="G50" s="202" t="s">
        <v>202</v>
      </c>
      <c r="H50" s="242"/>
      <c r="I50" s="17">
        <v>81</v>
      </c>
      <c r="J50" s="105" t="s">
        <v>83</v>
      </c>
      <c r="K50" s="196" t="s">
        <v>143</v>
      </c>
      <c r="L50" s="202" t="s">
        <v>202</v>
      </c>
      <c r="M50" s="196" t="s">
        <v>143</v>
      </c>
      <c r="N50" s="216" t="s">
        <v>202</v>
      </c>
    </row>
    <row r="51" spans="1:14" s="8" customFormat="1" ht="15" customHeight="1" x14ac:dyDescent="0.15">
      <c r="A51" s="239"/>
      <c r="B51" s="17">
        <v>41</v>
      </c>
      <c r="C51" s="105" t="s">
        <v>52</v>
      </c>
      <c r="D51" s="196" t="s">
        <v>143</v>
      </c>
      <c r="E51" s="202" t="s">
        <v>202</v>
      </c>
      <c r="F51" s="196" t="s">
        <v>143</v>
      </c>
      <c r="G51" s="202" t="s">
        <v>202</v>
      </c>
      <c r="H51" s="243"/>
      <c r="I51" s="236" t="s">
        <v>4</v>
      </c>
      <c r="J51" s="238"/>
      <c r="K51" s="186">
        <f>SUM(K44:K50)</f>
        <v>12187</v>
      </c>
      <c r="L51" s="211">
        <v>7930</v>
      </c>
      <c r="M51" s="186">
        <f>SUM(M44:M50)</f>
        <v>37</v>
      </c>
      <c r="N51" s="219">
        <v>41</v>
      </c>
    </row>
    <row r="52" spans="1:14" s="8" customFormat="1" ht="15" customHeight="1" x14ac:dyDescent="0.15">
      <c r="A52" s="239"/>
      <c r="B52" s="17">
        <v>42</v>
      </c>
      <c r="C52" s="105" t="s">
        <v>53</v>
      </c>
      <c r="D52" s="196" t="s">
        <v>143</v>
      </c>
      <c r="E52" s="202" t="s">
        <v>202</v>
      </c>
      <c r="F52" s="196" t="s">
        <v>143</v>
      </c>
      <c r="G52" s="202" t="s">
        <v>202</v>
      </c>
      <c r="H52" s="231" t="s">
        <v>176</v>
      </c>
      <c r="I52" s="232"/>
      <c r="J52" s="233"/>
      <c r="K52" s="196" t="s">
        <v>143</v>
      </c>
      <c r="L52" s="204" t="s">
        <v>202</v>
      </c>
      <c r="M52" s="196" t="s">
        <v>143</v>
      </c>
      <c r="N52" s="215" t="s">
        <v>202</v>
      </c>
    </row>
    <row r="53" spans="1:14" s="8" customFormat="1" ht="15" customHeight="1" thickBot="1" x14ac:dyDescent="0.2">
      <c r="A53" s="240"/>
      <c r="B53" s="234" t="s">
        <v>4</v>
      </c>
      <c r="C53" s="235"/>
      <c r="D53" s="198">
        <f>SUM(D38:D52)</f>
        <v>80762</v>
      </c>
      <c r="E53" s="207">
        <v>58947</v>
      </c>
      <c r="F53" s="198">
        <f>SUM(F38:F52)</f>
        <v>147401</v>
      </c>
      <c r="G53" s="207">
        <v>100054</v>
      </c>
      <c r="H53" s="236" t="s">
        <v>4</v>
      </c>
      <c r="I53" s="237"/>
      <c r="J53" s="238"/>
      <c r="K53" s="196" t="s">
        <v>143</v>
      </c>
      <c r="L53" s="205" t="s">
        <v>202</v>
      </c>
      <c r="M53" s="196" t="s">
        <v>143</v>
      </c>
      <c r="N53" s="220" t="s">
        <v>202</v>
      </c>
    </row>
    <row r="54" spans="1:14" s="8" customFormat="1" ht="15" customHeight="1" thickBot="1" x14ac:dyDescent="0.2">
      <c r="A54" s="19" t="s">
        <v>85</v>
      </c>
      <c r="B54" s="148"/>
      <c r="C54" s="148"/>
      <c r="D54" s="148"/>
      <c r="E54" s="148"/>
      <c r="F54" s="148"/>
      <c r="G54" s="148"/>
      <c r="H54" s="227" t="s">
        <v>11</v>
      </c>
      <c r="I54" s="228"/>
      <c r="J54" s="229"/>
      <c r="K54" s="187">
        <f>D19+D53+K24+K34+K43+K51</f>
        <v>99289</v>
      </c>
      <c r="L54" s="213">
        <v>72725</v>
      </c>
      <c r="M54" s="187">
        <f>F19+F37+F53+M43+M51</f>
        <v>198263</v>
      </c>
      <c r="N54" s="222">
        <v>137885</v>
      </c>
    </row>
    <row r="55" spans="1:14" s="8" customFormat="1" ht="15" customHeight="1" x14ac:dyDescent="0.15">
      <c r="A55" s="148"/>
      <c r="B55" s="148"/>
      <c r="C55" s="148"/>
      <c r="D55" s="148"/>
      <c r="E55" s="148"/>
      <c r="F55" s="148"/>
      <c r="G55" s="148"/>
    </row>
    <row r="56" spans="1:14" s="8" customFormat="1" x14ac:dyDescent="0.15">
      <c r="A56" s="19"/>
      <c r="B56" s="19"/>
      <c r="C56" s="13"/>
      <c r="D56" s="111"/>
      <c r="E56" s="111"/>
      <c r="F56" s="111"/>
      <c r="G56" s="111"/>
      <c r="H56" s="13"/>
      <c r="K56" s="109"/>
      <c r="L56" s="109"/>
      <c r="M56" s="111"/>
      <c r="N56" s="111"/>
    </row>
    <row r="57" spans="1:14" s="8" customFormat="1" ht="6" customHeight="1" x14ac:dyDescent="0.15">
      <c r="A57" s="19"/>
      <c r="B57" s="19"/>
      <c r="C57" s="13"/>
      <c r="D57" s="111"/>
      <c r="E57" s="111"/>
      <c r="F57" s="111"/>
      <c r="G57" s="111"/>
      <c r="H57" s="13"/>
      <c r="K57" s="109"/>
      <c r="L57" s="109"/>
      <c r="M57" s="109"/>
      <c r="N57" s="109"/>
    </row>
    <row r="58" spans="1:14" x14ac:dyDescent="0.15">
      <c r="B58"/>
      <c r="C58"/>
      <c r="D58" s="112"/>
      <c r="E58" s="112"/>
      <c r="F58" s="112"/>
      <c r="G58" s="112"/>
      <c r="H58"/>
      <c r="I58"/>
      <c r="J58"/>
      <c r="K58" s="112"/>
      <c r="L58" s="112"/>
      <c r="M58" s="112"/>
      <c r="N58" s="112"/>
    </row>
    <row r="59" spans="1:14" x14ac:dyDescent="0.15">
      <c r="B59"/>
      <c r="C59"/>
      <c r="D59" s="112"/>
      <c r="E59" s="112"/>
      <c r="F59" s="112"/>
      <c r="G59" s="112"/>
      <c r="H59" s="230"/>
      <c r="I59" s="230"/>
      <c r="J59" s="230"/>
      <c r="K59" s="112"/>
      <c r="L59" s="112"/>
      <c r="M59" s="112"/>
      <c r="N59" s="112"/>
    </row>
  </sheetData>
  <mergeCells count="32">
    <mergeCell ref="A20:A26"/>
    <mergeCell ref="I22:I23"/>
    <mergeCell ref="M22:M23"/>
    <mergeCell ref="N22:N23"/>
    <mergeCell ref="A3:N3"/>
    <mergeCell ref="B19:C19"/>
    <mergeCell ref="B26:C26"/>
    <mergeCell ref="A6:C7"/>
    <mergeCell ref="H6:J7"/>
    <mergeCell ref="A8:A19"/>
    <mergeCell ref="H25:H34"/>
    <mergeCell ref="D6:E6"/>
    <mergeCell ref="B53:C53"/>
    <mergeCell ref="H53:J53"/>
    <mergeCell ref="A38:A53"/>
    <mergeCell ref="I43:J43"/>
    <mergeCell ref="H44:H51"/>
    <mergeCell ref="I51:J51"/>
    <mergeCell ref="H35:H43"/>
    <mergeCell ref="A27:A37"/>
    <mergeCell ref="B37:C37"/>
    <mergeCell ref="F6:G6"/>
    <mergeCell ref="K6:L6"/>
    <mergeCell ref="M6:N6"/>
    <mergeCell ref="H54:J54"/>
    <mergeCell ref="H59:J59"/>
    <mergeCell ref="H52:J52"/>
    <mergeCell ref="I34:J34"/>
    <mergeCell ref="I24:J24"/>
    <mergeCell ref="K22:K23"/>
    <mergeCell ref="L22:L23"/>
    <mergeCell ref="H8:H24"/>
  </mergeCells>
  <phoneticPr fontId="2"/>
  <hyperlinks>
    <hyperlink ref="O2" location="目次!A1" display="目　次"/>
  </hyperlinks>
  <printOptions horizontalCentered="1"/>
  <pageMargins left="0.39370078740157483" right="0.39370078740157483" top="0.59055118110236227" bottom="0.59055118110236227" header="0.51181102362204722" footer="0.51181102362204722"/>
  <pageSetup paperSize="8" scale="97" orientation="landscape" r:id="rId1"/>
  <headerFooter alignWithMargins="0"/>
  <rowBreaks count="1" manualBreakCount="1">
    <brk id="5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5" customWidth="1"/>
    <col min="2" max="2" width="3.625" style="5" customWidth="1"/>
    <col min="3" max="3" width="7.625" style="5" customWidth="1"/>
    <col min="4" max="4" width="11.75" style="5" bestFit="1" customWidth="1"/>
    <col min="5" max="5" width="11.25" style="5" bestFit="1" customWidth="1"/>
    <col min="6" max="6" width="8.125" style="5" bestFit="1" customWidth="1"/>
    <col min="7" max="7" width="11.25" style="5" bestFit="1" customWidth="1"/>
    <col min="8" max="8" width="8.125" style="5" bestFit="1" customWidth="1"/>
    <col min="9" max="9" width="11.25" style="5" bestFit="1" customWidth="1"/>
    <col min="10" max="10" width="9.875" style="5" bestFit="1" customWidth="1"/>
    <col min="11" max="11" width="11.25" style="5" bestFit="1" customWidth="1"/>
    <col min="12" max="12" width="10" style="5" customWidth="1"/>
    <col min="13" max="14" width="4.875" style="5" customWidth="1"/>
    <col min="15" max="15" width="7.5" style="5" customWidth="1"/>
    <col min="16" max="20" width="12.625" style="5" customWidth="1"/>
    <col min="21" max="22" width="10.625" style="5" customWidth="1"/>
    <col min="23" max="16384" width="9" style="5"/>
  </cols>
  <sheetData>
    <row r="1" spans="1:20" s="20" customFormat="1" ht="19.5" customHeight="1" x14ac:dyDescent="0.15">
      <c r="A1" s="27" t="s">
        <v>84</v>
      </c>
      <c r="B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19.5" customHeight="1" x14ac:dyDescent="0.15">
      <c r="C2" s="70"/>
      <c r="D2" s="70"/>
      <c r="E2" s="70"/>
      <c r="F2" s="70"/>
      <c r="G2" s="70"/>
      <c r="H2" s="70"/>
      <c r="I2" s="70"/>
      <c r="J2" s="70"/>
      <c r="K2" s="70"/>
      <c r="L2" s="118" t="s">
        <v>149</v>
      </c>
      <c r="M2" s="70"/>
      <c r="N2" s="70"/>
      <c r="O2" s="70"/>
      <c r="P2" s="70"/>
      <c r="Q2" s="70"/>
      <c r="R2" s="70"/>
      <c r="S2" s="70"/>
      <c r="T2" s="70"/>
    </row>
    <row r="3" spans="1:20" s="22" customFormat="1" ht="19.5" customHeight="1" x14ac:dyDescent="0.15">
      <c r="A3" s="271" t="s">
        <v>134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</row>
    <row r="4" spans="1:20" s="22" customFormat="1" ht="19.5" customHeight="1" x14ac:dyDescent="0.1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s="22" customFormat="1" ht="19.5" customHeight="1" x14ac:dyDescent="0.1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s="20" customFormat="1" ht="12.75" customHeight="1" x14ac:dyDescent="0.15">
      <c r="I6" s="257" t="s">
        <v>22</v>
      </c>
      <c r="J6" s="257"/>
      <c r="K6" s="257"/>
    </row>
    <row r="7" spans="1:20" s="20" customFormat="1" ht="12.75" customHeight="1" x14ac:dyDescent="0.15">
      <c r="I7" s="257" t="s">
        <v>101</v>
      </c>
      <c r="J7" s="257"/>
      <c r="K7" s="257"/>
    </row>
    <row r="8" spans="1:20" s="20" customFormat="1" ht="12.75" customHeight="1" thickBot="1" x14ac:dyDescent="0.2">
      <c r="A8" s="41" t="s">
        <v>24</v>
      </c>
      <c r="B8" s="41"/>
      <c r="C8" s="41"/>
      <c r="I8" s="258" t="s">
        <v>102</v>
      </c>
      <c r="J8" s="258"/>
      <c r="K8" s="258"/>
    </row>
    <row r="9" spans="1:20" s="8" customFormat="1" ht="24" customHeight="1" x14ac:dyDescent="0.15">
      <c r="A9" s="263" t="s">
        <v>16</v>
      </c>
      <c r="B9" s="263"/>
      <c r="C9" s="264"/>
      <c r="D9" s="272" t="s">
        <v>100</v>
      </c>
      <c r="E9" s="273"/>
      <c r="F9" s="274"/>
      <c r="G9" s="120" t="s">
        <v>18</v>
      </c>
      <c r="H9" s="121"/>
      <c r="I9" s="121"/>
      <c r="J9" s="121"/>
      <c r="K9" s="121"/>
    </row>
    <row r="10" spans="1:20" s="8" customFormat="1" ht="24" customHeight="1" x14ac:dyDescent="0.15">
      <c r="A10" s="265"/>
      <c r="B10" s="265"/>
      <c r="C10" s="266"/>
      <c r="D10" s="275"/>
      <c r="E10" s="276"/>
      <c r="F10" s="277"/>
      <c r="G10" s="122" t="s">
        <v>14</v>
      </c>
      <c r="H10" s="123"/>
      <c r="I10" s="123"/>
      <c r="J10" s="122" t="s">
        <v>15</v>
      </c>
      <c r="K10" s="123"/>
    </row>
    <row r="11" spans="1:20" s="8" customFormat="1" ht="24" customHeight="1" x14ac:dyDescent="0.15">
      <c r="A11" s="267"/>
      <c r="B11" s="267"/>
      <c r="C11" s="268"/>
      <c r="D11" s="119" t="s">
        <v>12</v>
      </c>
      <c r="E11" s="261" t="s">
        <v>13</v>
      </c>
      <c r="F11" s="262"/>
      <c r="G11" s="119" t="s">
        <v>12</v>
      </c>
      <c r="H11" s="261" t="s">
        <v>13</v>
      </c>
      <c r="I11" s="262"/>
      <c r="J11" s="119" t="s">
        <v>12</v>
      </c>
      <c r="K11" s="119" t="s">
        <v>13</v>
      </c>
    </row>
    <row r="12" spans="1:20" s="8" customFormat="1" ht="24.75" customHeight="1" x14ac:dyDescent="0.15">
      <c r="A12" s="8" t="s">
        <v>131</v>
      </c>
      <c r="B12" s="180">
        <v>27</v>
      </c>
      <c r="C12" s="62" t="s">
        <v>138</v>
      </c>
      <c r="D12" s="133">
        <v>141064</v>
      </c>
      <c r="E12" s="269">
        <v>14856017</v>
      </c>
      <c r="F12" s="269"/>
      <c r="G12" s="134">
        <v>24982</v>
      </c>
      <c r="H12" s="260">
        <v>2145494</v>
      </c>
      <c r="I12" s="260"/>
      <c r="J12" s="134">
        <v>173</v>
      </c>
      <c r="K12" s="134">
        <v>725566</v>
      </c>
    </row>
    <row r="13" spans="1:20" s="8" customFormat="1" ht="24.75" customHeight="1" x14ac:dyDescent="0.15">
      <c r="B13" s="180">
        <v>28</v>
      </c>
      <c r="C13" s="62" t="s">
        <v>150</v>
      </c>
      <c r="D13" s="133">
        <v>140119</v>
      </c>
      <c r="E13" s="269">
        <v>14627981</v>
      </c>
      <c r="F13" s="269"/>
      <c r="G13" s="134">
        <v>24490</v>
      </c>
      <c r="H13" s="260">
        <v>2145029</v>
      </c>
      <c r="I13" s="260"/>
      <c r="J13" s="134">
        <v>148</v>
      </c>
      <c r="K13" s="134">
        <v>324513</v>
      </c>
    </row>
    <row r="14" spans="1:20" s="8" customFormat="1" ht="24.75" customHeight="1" x14ac:dyDescent="0.15">
      <c r="B14" s="180">
        <v>29</v>
      </c>
      <c r="C14" s="62" t="s">
        <v>154</v>
      </c>
      <c r="D14" s="133">
        <v>150061</v>
      </c>
      <c r="E14" s="269">
        <v>14457778</v>
      </c>
      <c r="F14" s="269"/>
      <c r="G14" s="134">
        <v>24130</v>
      </c>
      <c r="H14" s="260">
        <v>2118027</v>
      </c>
      <c r="I14" s="260"/>
      <c r="J14" s="134">
        <v>140</v>
      </c>
      <c r="K14" s="134">
        <v>350909</v>
      </c>
    </row>
    <row r="15" spans="1:20" s="8" customFormat="1" ht="24.75" customHeight="1" x14ac:dyDescent="0.15">
      <c r="B15" s="153">
        <v>30</v>
      </c>
      <c r="C15" s="68" t="s">
        <v>156</v>
      </c>
      <c r="D15" s="133">
        <v>151610</v>
      </c>
      <c r="E15" s="269">
        <v>14764270</v>
      </c>
      <c r="F15" s="269"/>
      <c r="G15" s="134">
        <v>24480</v>
      </c>
      <c r="H15" s="260">
        <v>1990099</v>
      </c>
      <c r="I15" s="260"/>
      <c r="J15" s="134">
        <v>156</v>
      </c>
      <c r="K15" s="134">
        <v>500238</v>
      </c>
    </row>
    <row r="16" spans="1:20" s="8" customFormat="1" ht="24.75" customHeight="1" x14ac:dyDescent="0.15">
      <c r="A16" s="18" t="s">
        <v>159</v>
      </c>
      <c r="B16" s="153" t="s">
        <v>157</v>
      </c>
      <c r="C16" s="152" t="s">
        <v>158</v>
      </c>
      <c r="D16" s="154">
        <v>153913</v>
      </c>
      <c r="E16" s="260">
        <v>14981217</v>
      </c>
      <c r="F16" s="260"/>
      <c r="G16" s="134">
        <v>25937</v>
      </c>
      <c r="H16" s="260">
        <v>2104257</v>
      </c>
      <c r="I16" s="260"/>
      <c r="J16" s="134">
        <v>147</v>
      </c>
      <c r="K16" s="134">
        <v>404114</v>
      </c>
    </row>
    <row r="17" spans="1:20" s="13" customFormat="1" ht="24.75" customHeight="1" x14ac:dyDescent="0.15">
      <c r="A17" s="18"/>
      <c r="B17" s="153">
        <v>2</v>
      </c>
      <c r="C17" s="152" t="s">
        <v>183</v>
      </c>
      <c r="D17" s="154">
        <v>151060</v>
      </c>
      <c r="E17" s="260">
        <v>15235882</v>
      </c>
      <c r="F17" s="260"/>
      <c r="G17" s="134">
        <v>25830</v>
      </c>
      <c r="H17" s="260">
        <v>1998223</v>
      </c>
      <c r="I17" s="260"/>
      <c r="J17" s="134">
        <v>161</v>
      </c>
      <c r="K17" s="134">
        <v>568312</v>
      </c>
    </row>
    <row r="18" spans="1:20" s="77" customFormat="1" ht="24.75" customHeight="1" thickBot="1" x14ac:dyDescent="0.2">
      <c r="A18" s="141"/>
      <c r="B18" s="147">
        <v>3</v>
      </c>
      <c r="C18" s="168" t="s">
        <v>186</v>
      </c>
      <c r="D18" s="146">
        <f>G18+J18+D27+F27+H27+J27</f>
        <v>147376</v>
      </c>
      <c r="E18" s="270">
        <f>H18+K18+E27+G27+I27+K27</f>
        <v>15722986</v>
      </c>
      <c r="F18" s="270"/>
      <c r="G18" s="135">
        <v>25418</v>
      </c>
      <c r="H18" s="270">
        <v>2038617</v>
      </c>
      <c r="I18" s="270"/>
      <c r="J18" s="135">
        <v>100</v>
      </c>
      <c r="K18" s="135">
        <v>298874</v>
      </c>
      <c r="L18" s="166"/>
      <c r="M18" s="140"/>
    </row>
    <row r="19" spans="1:20" s="8" customFormat="1" ht="24" customHeight="1" x14ac:dyDescent="0.15">
      <c r="A19" s="265" t="s">
        <v>16</v>
      </c>
      <c r="B19" s="265"/>
      <c r="C19" s="266"/>
      <c r="D19" s="223" t="s">
        <v>19</v>
      </c>
      <c r="E19" s="224"/>
      <c r="F19" s="223" t="s">
        <v>20</v>
      </c>
      <c r="G19" s="224"/>
      <c r="H19" s="223" t="s">
        <v>21</v>
      </c>
      <c r="I19" s="224"/>
      <c r="J19" s="223" t="s">
        <v>99</v>
      </c>
      <c r="K19" s="259"/>
      <c r="L19" s="13"/>
    </row>
    <row r="20" spans="1:20" s="8" customFormat="1" ht="24" customHeight="1" x14ac:dyDescent="0.15">
      <c r="A20" s="267"/>
      <c r="B20" s="267"/>
      <c r="C20" s="268"/>
      <c r="D20" s="119" t="s">
        <v>12</v>
      </c>
      <c r="E20" s="119" t="s">
        <v>13</v>
      </c>
      <c r="F20" s="119" t="s">
        <v>12</v>
      </c>
      <c r="G20" s="119" t="s">
        <v>13</v>
      </c>
      <c r="H20" s="119" t="s">
        <v>12</v>
      </c>
      <c r="I20" s="119" t="s">
        <v>13</v>
      </c>
      <c r="J20" s="119" t="s">
        <v>12</v>
      </c>
      <c r="K20" s="119" t="s">
        <v>13</v>
      </c>
    </row>
    <row r="21" spans="1:20" s="8" customFormat="1" ht="24.75" customHeight="1" x14ac:dyDescent="0.15">
      <c r="A21" s="8" t="s">
        <v>131</v>
      </c>
      <c r="B21" s="180">
        <v>27</v>
      </c>
      <c r="C21" s="62" t="s">
        <v>138</v>
      </c>
      <c r="D21" s="137">
        <v>64700</v>
      </c>
      <c r="E21" s="138">
        <v>6121493</v>
      </c>
      <c r="F21" s="134">
        <v>14904</v>
      </c>
      <c r="G21" s="134">
        <v>976820</v>
      </c>
      <c r="H21" s="134">
        <v>20502</v>
      </c>
      <c r="I21" s="134">
        <v>3219792</v>
      </c>
      <c r="J21" s="136">
        <v>15803</v>
      </c>
      <c r="K21" s="136">
        <v>1666852</v>
      </c>
    </row>
    <row r="22" spans="1:20" s="8" customFormat="1" ht="24.75" customHeight="1" x14ac:dyDescent="0.15">
      <c r="B22" s="180">
        <v>28</v>
      </c>
      <c r="C22" s="62" t="s">
        <v>150</v>
      </c>
      <c r="D22" s="137">
        <v>62497</v>
      </c>
      <c r="E22" s="138">
        <v>6763686</v>
      </c>
      <c r="F22" s="134">
        <v>14757</v>
      </c>
      <c r="G22" s="134">
        <v>898485</v>
      </c>
      <c r="H22" s="134">
        <v>20613</v>
      </c>
      <c r="I22" s="134">
        <v>3238142</v>
      </c>
      <c r="J22" s="136">
        <v>17614</v>
      </c>
      <c r="K22" s="136">
        <v>1258126</v>
      </c>
    </row>
    <row r="23" spans="1:20" s="8" customFormat="1" ht="24.75" customHeight="1" x14ac:dyDescent="0.15">
      <c r="B23" s="180">
        <v>29</v>
      </c>
      <c r="C23" s="62" t="s">
        <v>154</v>
      </c>
      <c r="D23" s="137">
        <v>63293</v>
      </c>
      <c r="E23" s="138">
        <v>6566994</v>
      </c>
      <c r="F23" s="134">
        <v>18937</v>
      </c>
      <c r="G23" s="134">
        <v>953326</v>
      </c>
      <c r="H23" s="134">
        <v>20611</v>
      </c>
      <c r="I23" s="134">
        <v>3230898</v>
      </c>
      <c r="J23" s="136">
        <v>22950</v>
      </c>
      <c r="K23" s="136">
        <v>1237624</v>
      </c>
    </row>
    <row r="24" spans="1:20" s="8" customFormat="1" ht="24.75" customHeight="1" x14ac:dyDescent="0.15">
      <c r="B24" s="153">
        <v>30</v>
      </c>
      <c r="C24" s="68" t="s">
        <v>156</v>
      </c>
      <c r="D24" s="137">
        <v>64123</v>
      </c>
      <c r="E24" s="138">
        <v>6807028</v>
      </c>
      <c r="F24" s="134">
        <v>18751</v>
      </c>
      <c r="G24" s="134">
        <v>955440</v>
      </c>
      <c r="H24" s="134">
        <v>20610</v>
      </c>
      <c r="I24" s="134">
        <v>3232420</v>
      </c>
      <c r="J24" s="136">
        <v>23490</v>
      </c>
      <c r="K24" s="136">
        <v>1279045</v>
      </c>
    </row>
    <row r="25" spans="1:20" s="8" customFormat="1" ht="24.75" customHeight="1" x14ac:dyDescent="0.15">
      <c r="A25" s="18" t="s">
        <v>159</v>
      </c>
      <c r="B25" s="153" t="s">
        <v>157</v>
      </c>
      <c r="C25" s="152" t="s">
        <v>158</v>
      </c>
      <c r="D25" s="137">
        <v>64042</v>
      </c>
      <c r="E25" s="138">
        <v>6858054</v>
      </c>
      <c r="F25" s="134">
        <v>19055</v>
      </c>
      <c r="G25" s="134">
        <v>1046461</v>
      </c>
      <c r="H25" s="134">
        <v>20406</v>
      </c>
      <c r="I25" s="134">
        <v>3214723</v>
      </c>
      <c r="J25" s="136">
        <v>24326</v>
      </c>
      <c r="K25" s="136">
        <v>1353608</v>
      </c>
      <c r="L25" s="78"/>
    </row>
    <row r="26" spans="1:20" s="13" customFormat="1" ht="24.75" customHeight="1" x14ac:dyDescent="0.15">
      <c r="A26" s="18"/>
      <c r="B26" s="153">
        <v>2</v>
      </c>
      <c r="C26" s="152" t="s">
        <v>183</v>
      </c>
      <c r="D26" s="137">
        <v>63311</v>
      </c>
      <c r="E26" s="138">
        <v>7145112</v>
      </c>
      <c r="F26" s="134">
        <v>17520</v>
      </c>
      <c r="G26" s="134">
        <v>1035964</v>
      </c>
      <c r="H26" s="134">
        <v>20519</v>
      </c>
      <c r="I26" s="134">
        <v>3227379</v>
      </c>
      <c r="J26" s="136">
        <v>23719</v>
      </c>
      <c r="K26" s="136">
        <v>1260892</v>
      </c>
    </row>
    <row r="27" spans="1:20" s="78" customFormat="1" ht="24.75" customHeight="1" thickBot="1" x14ac:dyDescent="0.2">
      <c r="A27" s="141"/>
      <c r="B27" s="170">
        <v>3</v>
      </c>
      <c r="C27" s="171" t="s">
        <v>186</v>
      </c>
      <c r="D27" s="188">
        <v>62888</v>
      </c>
      <c r="E27" s="189">
        <v>7766207</v>
      </c>
      <c r="F27" s="190">
        <v>15222</v>
      </c>
      <c r="G27" s="190">
        <v>518721</v>
      </c>
      <c r="H27" s="190">
        <v>20636</v>
      </c>
      <c r="I27" s="190">
        <v>3251226</v>
      </c>
      <c r="J27" s="172">
        <v>23112</v>
      </c>
      <c r="K27" s="172">
        <v>1849341</v>
      </c>
      <c r="L27" s="167"/>
    </row>
    <row r="28" spans="1:20" ht="17.25" customHeight="1" x14ac:dyDescent="0.15">
      <c r="A28" s="20" t="s">
        <v>160</v>
      </c>
      <c r="B28" s="20"/>
    </row>
    <row r="31" spans="1:20" x14ac:dyDescent="0.15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3" spans="3:20" x14ac:dyDescent="0.15"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</row>
    <row r="34" spans="3:20" x14ac:dyDescent="0.15"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</sheetData>
  <mergeCells count="27">
    <mergeCell ref="A3:K3"/>
    <mergeCell ref="A19:C20"/>
    <mergeCell ref="E11:F11"/>
    <mergeCell ref="E12:F12"/>
    <mergeCell ref="E13:F13"/>
    <mergeCell ref="E17:F17"/>
    <mergeCell ref="D9:F10"/>
    <mergeCell ref="E16:F16"/>
    <mergeCell ref="H16:I16"/>
    <mergeCell ref="E18:F18"/>
    <mergeCell ref="A9:C11"/>
    <mergeCell ref="H19:I19"/>
    <mergeCell ref="E14:F14"/>
    <mergeCell ref="E15:F15"/>
    <mergeCell ref="H12:I12"/>
    <mergeCell ref="D19:E19"/>
    <mergeCell ref="F19:G19"/>
    <mergeCell ref="H18:I18"/>
    <mergeCell ref="I6:K6"/>
    <mergeCell ref="I7:K7"/>
    <mergeCell ref="I8:K8"/>
    <mergeCell ref="J19:K19"/>
    <mergeCell ref="H14:I14"/>
    <mergeCell ref="H17:I17"/>
    <mergeCell ref="H11:I11"/>
    <mergeCell ref="H15:I15"/>
    <mergeCell ref="H13:I13"/>
  </mergeCells>
  <phoneticPr fontId="2"/>
  <hyperlinks>
    <hyperlink ref="L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orientation="portrait" r:id="rId1"/>
  <headerFooter alignWithMargins="0"/>
  <ignoredErrors>
    <ignoredError sqref="C12:C18 C21:C2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1" customWidth="1"/>
    <col min="2" max="2" width="3.625" style="89" customWidth="1"/>
    <col min="3" max="3" width="7.625" style="84" customWidth="1"/>
    <col min="4" max="4" width="3.25" style="1" customWidth="1"/>
    <col min="5" max="7" width="3.5" style="1" customWidth="1"/>
    <col min="8" max="27" width="3.25" style="1" customWidth="1"/>
    <col min="28" max="28" width="10" style="1" customWidth="1"/>
    <col min="29" max="16384" width="9" style="1"/>
  </cols>
  <sheetData>
    <row r="1" spans="1:28" s="20" customFormat="1" ht="19.5" customHeight="1" x14ac:dyDescent="0.15">
      <c r="B1" s="88"/>
      <c r="C1" s="27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6" t="s">
        <v>84</v>
      </c>
    </row>
    <row r="2" spans="1:28" ht="19.5" customHeight="1" x14ac:dyDescent="0.15">
      <c r="AB2" s="118" t="s">
        <v>149</v>
      </c>
    </row>
    <row r="3" spans="1:28" s="23" customFormat="1" ht="19.5" customHeight="1" x14ac:dyDescent="0.2">
      <c r="A3" s="281" t="s">
        <v>135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</row>
    <row r="4" spans="1:28" ht="19.5" customHeight="1" x14ac:dyDescent="0.15"/>
    <row r="5" spans="1:28" s="12" customFormat="1" ht="12.75" customHeight="1" thickBot="1" x14ac:dyDescent="0.2">
      <c r="A5" s="12" t="s">
        <v>23</v>
      </c>
      <c r="B5" s="52"/>
      <c r="C5" s="8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33" t="s">
        <v>98</v>
      </c>
    </row>
    <row r="6" spans="1:28" s="3" customFormat="1" ht="21" customHeight="1" x14ac:dyDescent="0.15">
      <c r="A6" s="263" t="s">
        <v>0</v>
      </c>
      <c r="B6" s="263"/>
      <c r="C6" s="264"/>
      <c r="D6" s="282" t="s">
        <v>93</v>
      </c>
      <c r="E6" s="283"/>
      <c r="F6" s="283"/>
      <c r="G6" s="284"/>
      <c r="H6" s="287" t="s">
        <v>95</v>
      </c>
      <c r="I6" s="263"/>
      <c r="J6" s="263"/>
      <c r="K6" s="264"/>
      <c r="L6" s="282" t="s">
        <v>96</v>
      </c>
      <c r="M6" s="283"/>
      <c r="N6" s="283"/>
      <c r="O6" s="284"/>
      <c r="P6" s="285" t="s">
        <v>97</v>
      </c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</row>
    <row r="7" spans="1:28" s="3" customFormat="1" ht="21" customHeight="1" x14ac:dyDescent="0.15">
      <c r="A7" s="267"/>
      <c r="B7" s="267"/>
      <c r="C7" s="268"/>
      <c r="D7" s="288" t="s">
        <v>94</v>
      </c>
      <c r="E7" s="267"/>
      <c r="F7" s="267"/>
      <c r="G7" s="268"/>
      <c r="H7" s="288" t="s">
        <v>94</v>
      </c>
      <c r="I7" s="267"/>
      <c r="J7" s="267"/>
      <c r="K7" s="268"/>
      <c r="L7" s="288" t="s">
        <v>94</v>
      </c>
      <c r="M7" s="267"/>
      <c r="N7" s="267"/>
      <c r="O7" s="268"/>
      <c r="P7" s="236">
        <v>4</v>
      </c>
      <c r="Q7" s="237"/>
      <c r="R7" s="238"/>
      <c r="S7" s="236">
        <v>5</v>
      </c>
      <c r="T7" s="237"/>
      <c r="U7" s="238"/>
      <c r="V7" s="236">
        <v>6</v>
      </c>
      <c r="W7" s="237"/>
      <c r="X7" s="238"/>
      <c r="Y7" s="236">
        <v>7</v>
      </c>
      <c r="Z7" s="237"/>
      <c r="AA7" s="237"/>
    </row>
    <row r="8" spans="1:28" s="5" customFormat="1" ht="21" customHeight="1" x14ac:dyDescent="0.15">
      <c r="A8" s="8" t="s">
        <v>131</v>
      </c>
      <c r="B8" s="180">
        <v>27</v>
      </c>
      <c r="C8" s="62" t="s">
        <v>138</v>
      </c>
      <c r="D8" s="127">
        <v>5949118</v>
      </c>
      <c r="E8" s="131"/>
      <c r="F8" s="127"/>
      <c r="G8" s="127"/>
      <c r="H8" s="127">
        <v>16254.420765027322</v>
      </c>
      <c r="I8" s="131"/>
      <c r="J8" s="127"/>
      <c r="K8" s="127"/>
      <c r="L8" s="127">
        <v>495759.83333333331</v>
      </c>
      <c r="M8" s="131"/>
      <c r="N8" s="127"/>
      <c r="O8" s="127"/>
      <c r="P8" s="127">
        <v>466717</v>
      </c>
      <c r="Q8" s="126"/>
      <c r="R8" s="127"/>
      <c r="S8" s="127">
        <v>547182</v>
      </c>
      <c r="T8" s="126"/>
      <c r="U8" s="127"/>
      <c r="V8" s="127">
        <v>443423</v>
      </c>
      <c r="W8" s="127"/>
      <c r="X8" s="126"/>
      <c r="Y8" s="127">
        <v>486806</v>
      </c>
      <c r="Z8" s="127"/>
      <c r="AA8" s="127"/>
    </row>
    <row r="9" spans="1:28" s="5" customFormat="1" ht="21" customHeight="1" x14ac:dyDescent="0.15">
      <c r="A9" s="8"/>
      <c r="B9" s="180">
        <v>28</v>
      </c>
      <c r="C9" s="62" t="s">
        <v>150</v>
      </c>
      <c r="D9" s="127">
        <v>5978479</v>
      </c>
      <c r="E9" s="131"/>
      <c r="F9" s="127"/>
      <c r="G9" s="127"/>
      <c r="H9" s="127">
        <v>16379.394520547945</v>
      </c>
      <c r="I9" s="131"/>
      <c r="J9" s="127"/>
      <c r="K9" s="127"/>
      <c r="L9" s="127">
        <v>498206.58333333331</v>
      </c>
      <c r="M9" s="131"/>
      <c r="N9" s="127"/>
      <c r="O9" s="127"/>
      <c r="P9" s="127">
        <v>490136</v>
      </c>
      <c r="Q9" s="126"/>
      <c r="R9" s="127"/>
      <c r="S9" s="127">
        <v>541833</v>
      </c>
      <c r="T9" s="126"/>
      <c r="U9" s="127"/>
      <c r="V9" s="127">
        <v>446339</v>
      </c>
      <c r="W9" s="127"/>
      <c r="X9" s="126"/>
      <c r="Y9" s="127">
        <v>513816</v>
      </c>
      <c r="Z9" s="127"/>
      <c r="AA9" s="127"/>
    </row>
    <row r="10" spans="1:28" s="5" customFormat="1" ht="21" customHeight="1" x14ac:dyDescent="0.15">
      <c r="A10" s="8"/>
      <c r="B10" s="180">
        <v>29</v>
      </c>
      <c r="C10" s="62" t="s">
        <v>154</v>
      </c>
      <c r="D10" s="127">
        <v>6124608</v>
      </c>
      <c r="E10" s="131"/>
      <c r="F10" s="127"/>
      <c r="G10" s="127"/>
      <c r="H10" s="127">
        <v>16779.747945205479</v>
      </c>
      <c r="I10" s="131"/>
      <c r="J10" s="127"/>
      <c r="K10" s="127"/>
      <c r="L10" s="127">
        <v>510384</v>
      </c>
      <c r="M10" s="131"/>
      <c r="N10" s="127"/>
      <c r="O10" s="127"/>
      <c r="P10" s="127">
        <v>494417</v>
      </c>
      <c r="Q10" s="126"/>
      <c r="R10" s="127"/>
      <c r="S10" s="127">
        <v>563524</v>
      </c>
      <c r="T10" s="126"/>
      <c r="U10" s="127"/>
      <c r="V10" s="127">
        <v>468033</v>
      </c>
      <c r="W10" s="127"/>
      <c r="X10" s="126"/>
      <c r="Y10" s="127">
        <v>518195</v>
      </c>
      <c r="Z10" s="127"/>
      <c r="AA10" s="127"/>
    </row>
    <row r="11" spans="1:28" s="5" customFormat="1" ht="21" customHeight="1" x14ac:dyDescent="0.15">
      <c r="A11" s="8"/>
      <c r="B11" s="153">
        <v>30</v>
      </c>
      <c r="C11" s="68" t="s">
        <v>156</v>
      </c>
      <c r="D11" s="127">
        <v>6062416</v>
      </c>
      <c r="E11" s="131"/>
      <c r="F11" s="127"/>
      <c r="G11" s="127"/>
      <c r="H11" s="127">
        <v>16609.358904109587</v>
      </c>
      <c r="I11" s="131"/>
      <c r="J11" s="127"/>
      <c r="K11" s="127"/>
      <c r="L11" s="127">
        <v>505201.33333333331</v>
      </c>
      <c r="M11" s="131"/>
      <c r="N11" s="127"/>
      <c r="O11" s="127"/>
      <c r="P11" s="127">
        <v>532981</v>
      </c>
      <c r="Q11" s="126"/>
      <c r="R11" s="127"/>
      <c r="S11" s="127">
        <v>547466</v>
      </c>
      <c r="T11" s="126"/>
      <c r="U11" s="127"/>
      <c r="V11" s="127">
        <v>466465</v>
      </c>
      <c r="W11" s="127"/>
      <c r="X11" s="126"/>
      <c r="Y11" s="127">
        <v>433384</v>
      </c>
      <c r="Z11" s="127"/>
      <c r="AA11" s="127"/>
    </row>
    <row r="12" spans="1:28" s="5" customFormat="1" ht="21" customHeight="1" x14ac:dyDescent="0.15">
      <c r="A12" s="18" t="s">
        <v>159</v>
      </c>
      <c r="B12" s="153" t="s">
        <v>157</v>
      </c>
      <c r="C12" s="152" t="s">
        <v>158</v>
      </c>
      <c r="D12" s="128">
        <v>6165241</v>
      </c>
      <c r="E12" s="155"/>
      <c r="F12" s="127"/>
      <c r="G12" s="127"/>
      <c r="H12" s="127">
        <v>16844.920765027324</v>
      </c>
      <c r="I12" s="155"/>
      <c r="J12" s="127"/>
      <c r="K12" s="127"/>
      <c r="L12" s="127">
        <v>513770.08333333331</v>
      </c>
      <c r="M12" s="155"/>
      <c r="N12" s="127"/>
      <c r="O12" s="127"/>
      <c r="P12" s="127">
        <v>524651</v>
      </c>
      <c r="Q12" s="126"/>
      <c r="R12" s="127"/>
      <c r="S12" s="127">
        <v>575695</v>
      </c>
      <c r="T12" s="126"/>
      <c r="U12" s="127"/>
      <c r="V12" s="127">
        <v>470586</v>
      </c>
      <c r="W12" s="127"/>
      <c r="X12" s="126"/>
      <c r="Y12" s="127">
        <v>500725</v>
      </c>
      <c r="Z12" s="127"/>
      <c r="AA12" s="127"/>
    </row>
    <row r="13" spans="1:28" s="10" customFormat="1" ht="21" customHeight="1" x14ac:dyDescent="0.15">
      <c r="A13" s="18"/>
      <c r="B13" s="153">
        <v>2</v>
      </c>
      <c r="C13" s="152" t="s">
        <v>183</v>
      </c>
      <c r="D13" s="128">
        <v>5129163</v>
      </c>
      <c r="E13" s="155"/>
      <c r="F13" s="127"/>
      <c r="G13" s="127"/>
      <c r="H13" s="127">
        <v>14053</v>
      </c>
      <c r="I13" s="155"/>
      <c r="J13" s="127"/>
      <c r="K13" s="127"/>
      <c r="L13" s="127">
        <v>427430.25</v>
      </c>
      <c r="M13" s="155"/>
      <c r="N13" s="127"/>
      <c r="O13" s="127"/>
      <c r="P13" s="127">
        <v>340206</v>
      </c>
      <c r="Q13" s="126"/>
      <c r="R13" s="127"/>
      <c r="S13" s="127">
        <v>327892</v>
      </c>
      <c r="T13" s="126"/>
      <c r="U13" s="127"/>
      <c r="V13" s="127">
        <v>408091</v>
      </c>
      <c r="W13" s="127"/>
      <c r="X13" s="126"/>
      <c r="Y13" s="127">
        <v>443736</v>
      </c>
      <c r="Z13" s="127"/>
      <c r="AA13" s="127"/>
      <c r="AB13" s="156"/>
    </row>
    <row r="14" spans="1:28" s="74" customFormat="1" ht="21" customHeight="1" thickBot="1" x14ac:dyDescent="0.2">
      <c r="A14" s="141"/>
      <c r="B14" s="170">
        <v>3</v>
      </c>
      <c r="C14" s="171" t="s">
        <v>186</v>
      </c>
      <c r="D14" s="173">
        <v>5115386</v>
      </c>
      <c r="E14" s="174"/>
      <c r="F14" s="175"/>
      <c r="G14" s="175"/>
      <c r="H14" s="175">
        <v>14015</v>
      </c>
      <c r="I14" s="174"/>
      <c r="J14" s="175"/>
      <c r="K14" s="175"/>
      <c r="L14" s="175">
        <v>426282</v>
      </c>
      <c r="M14" s="174"/>
      <c r="N14" s="175"/>
      <c r="O14" s="175"/>
      <c r="P14" s="175">
        <v>417141</v>
      </c>
      <c r="Q14" s="176"/>
      <c r="R14" s="175"/>
      <c r="S14" s="175">
        <v>391611</v>
      </c>
      <c r="T14" s="176"/>
      <c r="U14" s="175"/>
      <c r="V14" s="175">
        <v>380298</v>
      </c>
      <c r="W14" s="175"/>
      <c r="X14" s="176"/>
      <c r="Y14" s="175">
        <v>439723</v>
      </c>
      <c r="Z14" s="175"/>
      <c r="AA14" s="175"/>
      <c r="AB14" s="79"/>
    </row>
    <row r="15" spans="1:28" s="3" customFormat="1" ht="21" customHeight="1" x14ac:dyDescent="0.15">
      <c r="A15" s="265" t="s">
        <v>0</v>
      </c>
      <c r="B15" s="265"/>
      <c r="C15" s="266"/>
      <c r="D15" s="279" t="s">
        <v>132</v>
      </c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</row>
    <row r="16" spans="1:28" s="3" customFormat="1" ht="21" customHeight="1" x14ac:dyDescent="0.15">
      <c r="A16" s="267"/>
      <c r="B16" s="267"/>
      <c r="C16" s="268"/>
      <c r="D16" s="261">
        <v>8</v>
      </c>
      <c r="E16" s="278"/>
      <c r="F16" s="262"/>
      <c r="G16" s="261">
        <v>9</v>
      </c>
      <c r="H16" s="278"/>
      <c r="I16" s="262"/>
      <c r="J16" s="261">
        <v>10</v>
      </c>
      <c r="K16" s="278"/>
      <c r="L16" s="262"/>
      <c r="M16" s="261">
        <v>11</v>
      </c>
      <c r="N16" s="278"/>
      <c r="O16" s="262"/>
      <c r="P16" s="261">
        <v>12</v>
      </c>
      <c r="Q16" s="278"/>
      <c r="R16" s="262"/>
      <c r="S16" s="261">
        <v>1</v>
      </c>
      <c r="T16" s="278"/>
      <c r="U16" s="262"/>
      <c r="V16" s="261">
        <v>2</v>
      </c>
      <c r="W16" s="278"/>
      <c r="X16" s="262"/>
      <c r="Y16" s="261">
        <v>3</v>
      </c>
      <c r="Z16" s="278"/>
      <c r="AA16" s="278"/>
    </row>
    <row r="17" spans="1:27" s="5" customFormat="1" ht="21" customHeight="1" x14ac:dyDescent="0.15">
      <c r="A17" s="8" t="s">
        <v>131</v>
      </c>
      <c r="B17" s="180">
        <v>27</v>
      </c>
      <c r="C17" s="62" t="s">
        <v>138</v>
      </c>
      <c r="D17" s="128">
        <v>579183</v>
      </c>
      <c r="E17" s="127"/>
      <c r="F17" s="127"/>
      <c r="G17" s="127">
        <v>511014</v>
      </c>
      <c r="H17" s="127"/>
      <c r="I17" s="127"/>
      <c r="J17" s="127">
        <v>508670</v>
      </c>
      <c r="K17" s="127"/>
      <c r="L17" s="127"/>
      <c r="M17" s="127">
        <v>489157</v>
      </c>
      <c r="N17" s="127"/>
      <c r="O17" s="127"/>
      <c r="P17" s="127">
        <v>489153</v>
      </c>
      <c r="Q17" s="127"/>
      <c r="R17" s="127"/>
      <c r="S17" s="127">
        <v>468317</v>
      </c>
      <c r="T17" s="127"/>
      <c r="U17" s="127"/>
      <c r="V17" s="127">
        <v>439958</v>
      </c>
      <c r="W17" s="127"/>
      <c r="X17" s="127"/>
      <c r="Y17" s="127">
        <v>519538</v>
      </c>
      <c r="Z17" s="127"/>
      <c r="AA17" s="127"/>
    </row>
    <row r="18" spans="1:27" s="74" customFormat="1" ht="21" customHeight="1" x14ac:dyDescent="0.15">
      <c r="A18" s="8"/>
      <c r="B18" s="180">
        <v>28</v>
      </c>
      <c r="C18" s="62" t="s">
        <v>150</v>
      </c>
      <c r="D18" s="128">
        <v>586985</v>
      </c>
      <c r="E18" s="127"/>
      <c r="F18" s="127"/>
      <c r="G18" s="127">
        <v>477120</v>
      </c>
      <c r="H18" s="127"/>
      <c r="I18" s="127"/>
      <c r="J18" s="127">
        <v>509184</v>
      </c>
      <c r="K18" s="127"/>
      <c r="L18" s="127"/>
      <c r="M18" s="127">
        <v>486620</v>
      </c>
      <c r="N18" s="127"/>
      <c r="O18" s="127"/>
      <c r="P18" s="127">
        <v>499913</v>
      </c>
      <c r="Q18" s="127"/>
      <c r="R18" s="127"/>
      <c r="S18" s="127">
        <v>469098</v>
      </c>
      <c r="T18" s="127"/>
      <c r="U18" s="127"/>
      <c r="V18" s="127">
        <v>425580</v>
      </c>
      <c r="W18" s="127"/>
      <c r="X18" s="127"/>
      <c r="Y18" s="127">
        <v>531855</v>
      </c>
      <c r="Z18" s="127"/>
      <c r="AA18" s="127"/>
    </row>
    <row r="19" spans="1:27" s="74" customFormat="1" ht="21" customHeight="1" x14ac:dyDescent="0.15">
      <c r="A19" s="8"/>
      <c r="B19" s="180">
        <v>29</v>
      </c>
      <c r="C19" s="62" t="s">
        <v>154</v>
      </c>
      <c r="D19" s="128">
        <v>607764</v>
      </c>
      <c r="E19" s="127"/>
      <c r="F19" s="127"/>
      <c r="G19" s="127">
        <v>488953</v>
      </c>
      <c r="H19" s="127"/>
      <c r="I19" s="127"/>
      <c r="J19" s="127">
        <v>509563</v>
      </c>
      <c r="K19" s="127"/>
      <c r="L19" s="127"/>
      <c r="M19" s="127">
        <v>514301</v>
      </c>
      <c r="N19" s="127"/>
      <c r="O19" s="127"/>
      <c r="P19" s="127">
        <v>508479</v>
      </c>
      <c r="Q19" s="127"/>
      <c r="R19" s="127"/>
      <c r="S19" s="127">
        <v>478127</v>
      </c>
      <c r="T19" s="127"/>
      <c r="U19" s="127"/>
      <c r="V19" s="127">
        <v>435091</v>
      </c>
      <c r="W19" s="127"/>
      <c r="X19" s="127"/>
      <c r="Y19" s="127">
        <v>538161</v>
      </c>
      <c r="Z19" s="127"/>
      <c r="AA19" s="127"/>
    </row>
    <row r="20" spans="1:27" s="74" customFormat="1" ht="21" customHeight="1" x14ac:dyDescent="0.15">
      <c r="A20" s="8"/>
      <c r="B20" s="153">
        <v>30</v>
      </c>
      <c r="C20" s="68" t="s">
        <v>156</v>
      </c>
      <c r="D20" s="128">
        <v>588989</v>
      </c>
      <c r="E20" s="127"/>
      <c r="F20" s="127"/>
      <c r="G20" s="127">
        <v>491707</v>
      </c>
      <c r="H20" s="127"/>
      <c r="I20" s="127"/>
      <c r="J20" s="127">
        <v>517613</v>
      </c>
      <c r="K20" s="127"/>
      <c r="L20" s="127"/>
      <c r="M20" s="127">
        <v>515907</v>
      </c>
      <c r="N20" s="127"/>
      <c r="O20" s="127"/>
      <c r="P20" s="127">
        <v>505806</v>
      </c>
      <c r="Q20" s="127"/>
      <c r="R20" s="127"/>
      <c r="S20" s="127">
        <v>492668</v>
      </c>
      <c r="T20" s="127"/>
      <c r="U20" s="127"/>
      <c r="V20" s="127">
        <v>440954</v>
      </c>
      <c r="W20" s="127"/>
      <c r="X20" s="127"/>
      <c r="Y20" s="127">
        <v>528476</v>
      </c>
      <c r="Z20" s="127"/>
      <c r="AA20" s="127"/>
    </row>
    <row r="21" spans="1:27" s="74" customFormat="1" ht="21" customHeight="1" x14ac:dyDescent="0.15">
      <c r="A21" s="18" t="s">
        <v>159</v>
      </c>
      <c r="B21" s="153" t="s">
        <v>157</v>
      </c>
      <c r="C21" s="152" t="s">
        <v>158</v>
      </c>
      <c r="D21" s="128">
        <v>594440</v>
      </c>
      <c r="E21" s="127"/>
      <c r="F21" s="127"/>
      <c r="G21" s="127">
        <v>504071</v>
      </c>
      <c r="H21" s="127"/>
      <c r="I21" s="127"/>
      <c r="J21" s="127">
        <v>522112</v>
      </c>
      <c r="K21" s="127"/>
      <c r="L21" s="127"/>
      <c r="M21" s="127">
        <v>524761</v>
      </c>
      <c r="N21" s="127"/>
      <c r="O21" s="127"/>
      <c r="P21" s="127">
        <v>507774</v>
      </c>
      <c r="Q21" s="127"/>
      <c r="R21" s="127"/>
      <c r="S21" s="127">
        <v>508326</v>
      </c>
      <c r="T21" s="127"/>
      <c r="U21" s="127"/>
      <c r="V21" s="127">
        <v>459372</v>
      </c>
      <c r="W21" s="127"/>
      <c r="X21" s="127"/>
      <c r="Y21" s="127">
        <v>472728</v>
      </c>
      <c r="Z21" s="127"/>
      <c r="AA21" s="127"/>
    </row>
    <row r="22" spans="1:27" s="10" customFormat="1" ht="21" customHeight="1" x14ac:dyDescent="0.15">
      <c r="A22" s="18"/>
      <c r="B22" s="153">
        <v>2</v>
      </c>
      <c r="C22" s="152" t="s">
        <v>183</v>
      </c>
      <c r="D22" s="128">
        <v>479562</v>
      </c>
      <c r="E22" s="127"/>
      <c r="F22" s="127"/>
      <c r="G22" s="127">
        <v>465047</v>
      </c>
      <c r="H22" s="127"/>
      <c r="I22" s="127"/>
      <c r="J22" s="127">
        <v>486492</v>
      </c>
      <c r="K22" s="127"/>
      <c r="L22" s="127"/>
      <c r="M22" s="127">
        <v>486115</v>
      </c>
      <c r="N22" s="127"/>
      <c r="O22" s="127"/>
      <c r="P22" s="127">
        <v>438278</v>
      </c>
      <c r="Q22" s="127"/>
      <c r="R22" s="127"/>
      <c r="S22" s="127">
        <v>389243</v>
      </c>
      <c r="T22" s="127"/>
      <c r="U22" s="127"/>
      <c r="V22" s="127">
        <v>391671</v>
      </c>
      <c r="W22" s="127"/>
      <c r="X22" s="127"/>
      <c r="Y22" s="127">
        <v>472830</v>
      </c>
      <c r="Z22" s="127"/>
      <c r="AA22" s="127"/>
    </row>
    <row r="23" spans="1:27" s="74" customFormat="1" ht="21" customHeight="1" thickBot="1" x14ac:dyDescent="0.2">
      <c r="A23" s="141"/>
      <c r="B23" s="170">
        <v>3</v>
      </c>
      <c r="C23" s="171" t="s">
        <v>186</v>
      </c>
      <c r="D23" s="173">
        <v>420863</v>
      </c>
      <c r="E23" s="175"/>
      <c r="F23" s="175"/>
      <c r="G23" s="175">
        <v>399720</v>
      </c>
      <c r="H23" s="175"/>
      <c r="I23" s="175"/>
      <c r="J23" s="175">
        <v>464925</v>
      </c>
      <c r="K23" s="175"/>
      <c r="L23" s="175"/>
      <c r="M23" s="175">
        <v>477651</v>
      </c>
      <c r="N23" s="175"/>
      <c r="O23" s="175"/>
      <c r="P23" s="175">
        <v>487567</v>
      </c>
      <c r="Q23" s="175"/>
      <c r="R23" s="175"/>
      <c r="S23" s="175">
        <v>410882</v>
      </c>
      <c r="T23" s="175"/>
      <c r="U23" s="175"/>
      <c r="V23" s="175">
        <v>357730</v>
      </c>
      <c r="W23" s="175"/>
      <c r="X23" s="175"/>
      <c r="Y23" s="175">
        <v>467275</v>
      </c>
      <c r="Z23" s="175"/>
      <c r="AA23" s="175"/>
    </row>
    <row r="24" spans="1:27" ht="15" customHeight="1" x14ac:dyDescent="0.15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6" spans="1:27" x14ac:dyDescent="0.15"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spans="1:27" x14ac:dyDescent="0.15"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1:27" x14ac:dyDescent="0.15"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</row>
    <row r="29" spans="1:27" x14ac:dyDescent="0.15"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</row>
    <row r="30" spans="1:27" s="4" customFormat="1" x14ac:dyDescent="0.15">
      <c r="B30" s="91"/>
      <c r="C30" s="87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</row>
    <row r="31" spans="1:27" x14ac:dyDescent="0.15"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</row>
    <row r="32" spans="1:27" x14ac:dyDescent="0.15"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</row>
  </sheetData>
  <mergeCells count="23">
    <mergeCell ref="A15:C16"/>
    <mergeCell ref="D6:G6"/>
    <mergeCell ref="H6:K6"/>
    <mergeCell ref="D16:F16"/>
    <mergeCell ref="G16:I16"/>
    <mergeCell ref="J16:L16"/>
    <mergeCell ref="D7:G7"/>
    <mergeCell ref="H7:K7"/>
    <mergeCell ref="L7:O7"/>
    <mergeCell ref="A3:AA3"/>
    <mergeCell ref="L6:O6"/>
    <mergeCell ref="A6:C7"/>
    <mergeCell ref="P6:AA6"/>
    <mergeCell ref="P7:R7"/>
    <mergeCell ref="S7:U7"/>
    <mergeCell ref="V7:X7"/>
    <mergeCell ref="Y7:AA7"/>
    <mergeCell ref="Y16:AA16"/>
    <mergeCell ref="S16:U16"/>
    <mergeCell ref="V16:X16"/>
    <mergeCell ref="D15:AA15"/>
    <mergeCell ref="M16:O16"/>
    <mergeCell ref="P16:R16"/>
  </mergeCells>
  <phoneticPr fontId="2"/>
  <hyperlinks>
    <hyperlink ref="AB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:C14 C17:C2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1" customWidth="1"/>
    <col min="2" max="2" width="3.625" style="89" customWidth="1"/>
    <col min="3" max="3" width="7.625" style="84" customWidth="1"/>
    <col min="4" max="4" width="3.25" style="1" customWidth="1"/>
    <col min="5" max="7" width="3.625" style="1" customWidth="1"/>
    <col min="8" max="27" width="3.25" style="1" customWidth="1"/>
    <col min="28" max="28" width="10.625" style="1" customWidth="1"/>
    <col min="29" max="30" width="10.625" style="1" bestFit="1" customWidth="1"/>
    <col min="31" max="16384" width="9" style="1"/>
  </cols>
  <sheetData>
    <row r="1" spans="1:29" s="20" customFormat="1" ht="19.5" customHeight="1" x14ac:dyDescent="0.15">
      <c r="A1" s="27" t="s">
        <v>84</v>
      </c>
      <c r="B1" s="8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9" ht="19.5" customHeight="1" x14ac:dyDescent="0.15">
      <c r="A2" s="75"/>
      <c r="B2" s="97"/>
      <c r="C2" s="86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118" t="s">
        <v>149</v>
      </c>
    </row>
    <row r="3" spans="1:29" s="23" customFormat="1" ht="19.5" customHeight="1" x14ac:dyDescent="0.2">
      <c r="A3" s="281" t="s">
        <v>136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</row>
    <row r="4" spans="1:29" ht="19.5" customHeight="1" x14ac:dyDescent="0.15">
      <c r="A4" s="75"/>
      <c r="B4" s="97"/>
      <c r="C4" s="86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9" s="20" customFormat="1" ht="12.75" customHeight="1" thickBot="1" x14ac:dyDescent="0.2">
      <c r="A5" s="12" t="s">
        <v>23</v>
      </c>
      <c r="B5" s="52"/>
      <c r="C5" s="81"/>
      <c r="AA5" s="33" t="s">
        <v>98</v>
      </c>
    </row>
    <row r="6" spans="1:29" s="3" customFormat="1" ht="21" customHeight="1" x14ac:dyDescent="0.15">
      <c r="A6" s="263" t="s">
        <v>0</v>
      </c>
      <c r="B6" s="263"/>
      <c r="C6" s="264"/>
      <c r="D6" s="282" t="s">
        <v>93</v>
      </c>
      <c r="E6" s="283"/>
      <c r="F6" s="283"/>
      <c r="G6" s="284"/>
      <c r="H6" s="287" t="s">
        <v>95</v>
      </c>
      <c r="I6" s="263"/>
      <c r="J6" s="263"/>
      <c r="K6" s="264"/>
      <c r="L6" s="282" t="s">
        <v>96</v>
      </c>
      <c r="M6" s="283"/>
      <c r="N6" s="283"/>
      <c r="O6" s="284"/>
      <c r="P6" s="285" t="s">
        <v>97</v>
      </c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</row>
    <row r="7" spans="1:29" s="3" customFormat="1" ht="21" customHeight="1" x14ac:dyDescent="0.15">
      <c r="A7" s="267"/>
      <c r="B7" s="267"/>
      <c r="C7" s="268"/>
      <c r="D7" s="288" t="s">
        <v>94</v>
      </c>
      <c r="E7" s="267"/>
      <c r="F7" s="267"/>
      <c r="G7" s="268"/>
      <c r="H7" s="288" t="s">
        <v>94</v>
      </c>
      <c r="I7" s="267"/>
      <c r="J7" s="267"/>
      <c r="K7" s="268"/>
      <c r="L7" s="288" t="s">
        <v>94</v>
      </c>
      <c r="M7" s="267"/>
      <c r="N7" s="267"/>
      <c r="O7" s="268"/>
      <c r="P7" s="236">
        <v>4</v>
      </c>
      <c r="Q7" s="237"/>
      <c r="R7" s="238"/>
      <c r="S7" s="236">
        <v>5</v>
      </c>
      <c r="T7" s="237"/>
      <c r="U7" s="238"/>
      <c r="V7" s="236">
        <v>6</v>
      </c>
      <c r="W7" s="237"/>
      <c r="X7" s="238"/>
      <c r="Y7" s="236">
        <v>7</v>
      </c>
      <c r="Z7" s="237"/>
      <c r="AA7" s="237"/>
    </row>
    <row r="8" spans="1:29" s="75" customFormat="1" ht="21" customHeight="1" x14ac:dyDescent="0.15">
      <c r="A8" s="8" t="s">
        <v>131</v>
      </c>
      <c r="B8" s="180">
        <v>27</v>
      </c>
      <c r="C8" s="62" t="s">
        <v>138</v>
      </c>
      <c r="D8" s="128">
        <v>6755407</v>
      </c>
      <c r="E8" s="127"/>
      <c r="F8" s="127"/>
      <c r="G8" s="127"/>
      <c r="H8" s="127">
        <v>18457.396174863388</v>
      </c>
      <c r="I8" s="127"/>
      <c r="J8" s="127"/>
      <c r="K8" s="127"/>
      <c r="L8" s="127">
        <v>562950.58333333337</v>
      </c>
      <c r="M8" s="127"/>
      <c r="N8" s="127"/>
      <c r="O8" s="127"/>
      <c r="P8" s="127">
        <v>532715</v>
      </c>
      <c r="Q8" s="127"/>
      <c r="R8" s="127"/>
      <c r="S8" s="127">
        <v>618082</v>
      </c>
      <c r="T8" s="127"/>
      <c r="U8" s="127"/>
      <c r="V8" s="127">
        <v>508183</v>
      </c>
      <c r="W8" s="127"/>
      <c r="X8" s="127"/>
      <c r="Y8" s="127">
        <v>554842</v>
      </c>
      <c r="Z8" s="127"/>
      <c r="AA8" s="127"/>
      <c r="AB8" s="76"/>
    </row>
    <row r="9" spans="1:29" s="75" customFormat="1" ht="21" customHeight="1" x14ac:dyDescent="0.15">
      <c r="A9" s="8"/>
      <c r="B9" s="180">
        <v>28</v>
      </c>
      <c r="C9" s="62" t="s">
        <v>150</v>
      </c>
      <c r="D9" s="128">
        <v>6775425</v>
      </c>
      <c r="E9" s="127"/>
      <c r="F9" s="127"/>
      <c r="G9" s="127"/>
      <c r="H9" s="127">
        <v>18562.808219178081</v>
      </c>
      <c r="I9" s="127"/>
      <c r="J9" s="127"/>
      <c r="K9" s="127"/>
      <c r="L9" s="127">
        <v>564618.75</v>
      </c>
      <c r="M9" s="127"/>
      <c r="N9" s="127"/>
      <c r="O9" s="127"/>
      <c r="P9" s="127">
        <v>557310</v>
      </c>
      <c r="Q9" s="127"/>
      <c r="R9" s="127"/>
      <c r="S9" s="127">
        <v>612586</v>
      </c>
      <c r="T9" s="127"/>
      <c r="U9" s="127"/>
      <c r="V9" s="127">
        <v>509822</v>
      </c>
      <c r="W9" s="127"/>
      <c r="X9" s="127"/>
      <c r="Y9" s="127">
        <v>582144</v>
      </c>
      <c r="Z9" s="127"/>
      <c r="AA9" s="127"/>
      <c r="AB9" s="76"/>
    </row>
    <row r="10" spans="1:29" s="75" customFormat="1" ht="21" customHeight="1" x14ac:dyDescent="0.15">
      <c r="A10" s="8"/>
      <c r="B10" s="180">
        <v>29</v>
      </c>
      <c r="C10" s="62" t="s">
        <v>154</v>
      </c>
      <c r="D10" s="128">
        <v>6933026</v>
      </c>
      <c r="E10" s="127"/>
      <c r="F10" s="127"/>
      <c r="G10" s="127"/>
      <c r="H10" s="127">
        <v>18995</v>
      </c>
      <c r="I10" s="127"/>
      <c r="J10" s="127"/>
      <c r="K10" s="127"/>
      <c r="L10" s="127">
        <v>577752</v>
      </c>
      <c r="M10" s="127"/>
      <c r="N10" s="127"/>
      <c r="O10" s="127"/>
      <c r="P10" s="127">
        <v>560935</v>
      </c>
      <c r="Q10" s="127"/>
      <c r="R10" s="127"/>
      <c r="S10" s="127">
        <v>637192</v>
      </c>
      <c r="T10" s="127"/>
      <c r="U10" s="127"/>
      <c r="V10" s="127">
        <v>530897</v>
      </c>
      <c r="W10" s="127"/>
      <c r="X10" s="127"/>
      <c r="Y10" s="127">
        <v>586185</v>
      </c>
      <c r="Z10" s="127"/>
      <c r="AA10" s="127"/>
      <c r="AB10" s="76"/>
    </row>
    <row r="11" spans="1:29" s="75" customFormat="1" ht="21" customHeight="1" x14ac:dyDescent="0.15">
      <c r="A11" s="8"/>
      <c r="B11" s="153">
        <v>30</v>
      </c>
      <c r="C11" s="68" t="s">
        <v>156</v>
      </c>
      <c r="D11" s="128">
        <v>6832254</v>
      </c>
      <c r="E11" s="127"/>
      <c r="F11" s="127"/>
      <c r="G11" s="127"/>
      <c r="H11" s="127">
        <v>18718.504109589041</v>
      </c>
      <c r="I11" s="127"/>
      <c r="J11" s="127"/>
      <c r="K11" s="127"/>
      <c r="L11" s="127">
        <v>569354.5</v>
      </c>
      <c r="M11" s="127"/>
      <c r="N11" s="127"/>
      <c r="O11" s="127"/>
      <c r="P11" s="127">
        <v>568540</v>
      </c>
      <c r="Q11" s="127"/>
      <c r="R11" s="127"/>
      <c r="S11" s="127">
        <v>618232</v>
      </c>
      <c r="T11" s="127"/>
      <c r="U11" s="127"/>
      <c r="V11" s="127">
        <v>532726</v>
      </c>
      <c r="W11" s="127"/>
      <c r="X11" s="127"/>
      <c r="Y11" s="127">
        <v>490798</v>
      </c>
      <c r="Z11" s="127"/>
      <c r="AA11" s="127"/>
      <c r="AB11" s="76"/>
    </row>
    <row r="12" spans="1:29" s="75" customFormat="1" ht="21" customHeight="1" x14ac:dyDescent="0.15">
      <c r="A12" s="18" t="s">
        <v>159</v>
      </c>
      <c r="B12" s="153" t="s">
        <v>157</v>
      </c>
      <c r="C12" s="152" t="s">
        <v>158</v>
      </c>
      <c r="D12" s="128">
        <v>7001126</v>
      </c>
      <c r="E12" s="127"/>
      <c r="F12" s="127"/>
      <c r="G12" s="127"/>
      <c r="H12" s="127">
        <v>19128.759562841529</v>
      </c>
      <c r="I12" s="127"/>
      <c r="J12" s="127"/>
      <c r="K12" s="127"/>
      <c r="L12" s="127">
        <v>583427.16666666663</v>
      </c>
      <c r="M12" s="127"/>
      <c r="N12" s="127"/>
      <c r="O12" s="127"/>
      <c r="P12" s="127">
        <v>595858</v>
      </c>
      <c r="Q12" s="127"/>
      <c r="R12" s="127"/>
      <c r="S12" s="127">
        <v>652700</v>
      </c>
      <c r="T12" s="127"/>
      <c r="U12" s="127"/>
      <c r="V12" s="127">
        <v>539142</v>
      </c>
      <c r="W12" s="127"/>
      <c r="X12" s="127"/>
      <c r="Y12" s="127">
        <v>569577</v>
      </c>
      <c r="Z12" s="127"/>
      <c r="AA12" s="127"/>
      <c r="AB12" s="76"/>
    </row>
    <row r="13" spans="1:29" s="57" customFormat="1" ht="21" customHeight="1" x14ac:dyDescent="0.15">
      <c r="A13" s="18"/>
      <c r="B13" s="153">
        <v>2</v>
      </c>
      <c r="C13" s="152" t="s">
        <v>183</v>
      </c>
      <c r="D13" s="128">
        <v>5926137</v>
      </c>
      <c r="E13" s="127"/>
      <c r="F13" s="127"/>
      <c r="G13" s="127"/>
      <c r="H13" s="127">
        <v>16236</v>
      </c>
      <c r="I13" s="127"/>
      <c r="J13" s="127"/>
      <c r="K13" s="127"/>
      <c r="L13" s="127">
        <v>493844.75</v>
      </c>
      <c r="M13" s="127"/>
      <c r="N13" s="127"/>
      <c r="O13" s="127"/>
      <c r="P13" s="127">
        <v>401779</v>
      </c>
      <c r="Q13" s="127"/>
      <c r="R13" s="127"/>
      <c r="S13" s="127">
        <v>389983</v>
      </c>
      <c r="T13" s="127"/>
      <c r="U13" s="127"/>
      <c r="V13" s="127">
        <v>474446</v>
      </c>
      <c r="W13" s="127"/>
      <c r="X13" s="127"/>
      <c r="Y13" s="127">
        <v>512388</v>
      </c>
      <c r="Z13" s="127"/>
      <c r="AA13" s="127"/>
      <c r="AB13" s="157"/>
      <c r="AC13" s="158"/>
    </row>
    <row r="14" spans="1:29" s="40" customFormat="1" ht="21" customHeight="1" thickBot="1" x14ac:dyDescent="0.2">
      <c r="A14" s="141"/>
      <c r="B14" s="170">
        <v>3</v>
      </c>
      <c r="C14" s="171" t="s">
        <v>186</v>
      </c>
      <c r="D14" s="173">
        <v>5938959</v>
      </c>
      <c r="E14" s="175"/>
      <c r="F14" s="175"/>
      <c r="G14" s="175"/>
      <c r="H14" s="175">
        <v>16271</v>
      </c>
      <c r="I14" s="175"/>
      <c r="J14" s="175"/>
      <c r="K14" s="175"/>
      <c r="L14" s="175">
        <v>494913</v>
      </c>
      <c r="M14" s="175"/>
      <c r="N14" s="175"/>
      <c r="O14" s="175"/>
      <c r="P14" s="175">
        <v>484868</v>
      </c>
      <c r="Q14" s="175"/>
      <c r="R14" s="175"/>
      <c r="S14" s="175">
        <v>460414</v>
      </c>
      <c r="T14" s="175"/>
      <c r="U14" s="175"/>
      <c r="V14" s="175">
        <v>447599</v>
      </c>
      <c r="W14" s="175"/>
      <c r="X14" s="175"/>
      <c r="Y14" s="175">
        <v>512160</v>
      </c>
      <c r="Z14" s="175"/>
      <c r="AA14" s="175"/>
      <c r="AB14" s="98"/>
      <c r="AC14" s="99"/>
    </row>
    <row r="15" spans="1:29" s="2" customFormat="1" ht="21" customHeight="1" x14ac:dyDescent="0.15">
      <c r="A15" s="265" t="s">
        <v>0</v>
      </c>
      <c r="B15" s="265"/>
      <c r="C15" s="266"/>
      <c r="D15" s="279" t="s">
        <v>132</v>
      </c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</row>
    <row r="16" spans="1:29" s="2" customFormat="1" ht="21" customHeight="1" x14ac:dyDescent="0.15">
      <c r="A16" s="267"/>
      <c r="B16" s="267"/>
      <c r="C16" s="268"/>
      <c r="D16" s="261">
        <v>8</v>
      </c>
      <c r="E16" s="278"/>
      <c r="F16" s="262"/>
      <c r="G16" s="261">
        <v>9</v>
      </c>
      <c r="H16" s="278"/>
      <c r="I16" s="262"/>
      <c r="J16" s="261">
        <v>10</v>
      </c>
      <c r="K16" s="278"/>
      <c r="L16" s="262"/>
      <c r="M16" s="261">
        <v>11</v>
      </c>
      <c r="N16" s="278"/>
      <c r="O16" s="262"/>
      <c r="P16" s="261">
        <v>12</v>
      </c>
      <c r="Q16" s="278"/>
      <c r="R16" s="262"/>
      <c r="S16" s="261">
        <v>1</v>
      </c>
      <c r="T16" s="278"/>
      <c r="U16" s="262"/>
      <c r="V16" s="261">
        <v>2</v>
      </c>
      <c r="W16" s="278"/>
      <c r="X16" s="262"/>
      <c r="Y16" s="261">
        <v>3</v>
      </c>
      <c r="Z16" s="278"/>
      <c r="AA16" s="278"/>
    </row>
    <row r="17" spans="1:30" s="74" customFormat="1" ht="21" customHeight="1" x14ac:dyDescent="0.15">
      <c r="A17" s="8" t="s">
        <v>131</v>
      </c>
      <c r="B17" s="180">
        <v>27</v>
      </c>
      <c r="C17" s="62" t="s">
        <v>138</v>
      </c>
      <c r="D17" s="128">
        <v>648931</v>
      </c>
      <c r="E17" s="127"/>
      <c r="F17" s="127"/>
      <c r="G17" s="127">
        <v>579066</v>
      </c>
      <c r="H17" s="127"/>
      <c r="I17" s="127"/>
      <c r="J17" s="127">
        <v>577890</v>
      </c>
      <c r="K17" s="127"/>
      <c r="L17" s="127"/>
      <c r="M17" s="127">
        <v>555121</v>
      </c>
      <c r="N17" s="127"/>
      <c r="O17" s="127"/>
      <c r="P17" s="127">
        <v>556760</v>
      </c>
      <c r="Q17" s="127"/>
      <c r="R17" s="127"/>
      <c r="S17" s="127">
        <v>531850</v>
      </c>
      <c r="T17" s="127"/>
      <c r="U17" s="127"/>
      <c r="V17" s="127">
        <v>502742</v>
      </c>
      <c r="W17" s="127"/>
      <c r="X17" s="127"/>
      <c r="Y17" s="127">
        <v>589225</v>
      </c>
      <c r="Z17" s="127"/>
      <c r="AA17" s="127"/>
      <c r="AD17" s="79"/>
    </row>
    <row r="18" spans="1:30" s="74" customFormat="1" ht="21" customHeight="1" x14ac:dyDescent="0.15">
      <c r="A18" s="8"/>
      <c r="B18" s="180">
        <v>28</v>
      </c>
      <c r="C18" s="62" t="s">
        <v>150</v>
      </c>
      <c r="D18" s="128">
        <v>661296</v>
      </c>
      <c r="E18" s="127"/>
      <c r="F18" s="127"/>
      <c r="G18" s="127">
        <v>542467</v>
      </c>
      <c r="H18" s="127"/>
      <c r="I18" s="127"/>
      <c r="J18" s="127">
        <v>577098</v>
      </c>
      <c r="K18" s="127"/>
      <c r="L18" s="127"/>
      <c r="M18" s="127">
        <v>552361</v>
      </c>
      <c r="N18" s="127"/>
      <c r="O18" s="127"/>
      <c r="P18" s="127">
        <v>563043</v>
      </c>
      <c r="Q18" s="127"/>
      <c r="R18" s="127"/>
      <c r="S18" s="127">
        <v>530400</v>
      </c>
      <c r="T18" s="127"/>
      <c r="U18" s="127"/>
      <c r="V18" s="127">
        <v>486011</v>
      </c>
      <c r="W18" s="127"/>
      <c r="X18" s="127"/>
      <c r="Y18" s="127">
        <v>600887</v>
      </c>
      <c r="Z18" s="127"/>
      <c r="AA18" s="127"/>
    </row>
    <row r="19" spans="1:30" s="74" customFormat="1" ht="21" customHeight="1" x14ac:dyDescent="0.15">
      <c r="A19" s="8"/>
      <c r="B19" s="180">
        <v>29</v>
      </c>
      <c r="C19" s="62" t="s">
        <v>154</v>
      </c>
      <c r="D19" s="128">
        <v>682706</v>
      </c>
      <c r="E19" s="127"/>
      <c r="F19" s="127"/>
      <c r="G19" s="127">
        <v>556959</v>
      </c>
      <c r="H19" s="127"/>
      <c r="I19" s="127"/>
      <c r="J19" s="127">
        <v>577761</v>
      </c>
      <c r="K19" s="127"/>
      <c r="L19" s="127"/>
      <c r="M19" s="127">
        <v>579494</v>
      </c>
      <c r="N19" s="127"/>
      <c r="O19" s="127"/>
      <c r="P19" s="127">
        <v>573156</v>
      </c>
      <c r="Q19" s="127"/>
      <c r="R19" s="127"/>
      <c r="S19" s="127">
        <v>541779</v>
      </c>
      <c r="T19" s="127"/>
      <c r="U19" s="127"/>
      <c r="V19" s="127">
        <v>497113</v>
      </c>
      <c r="W19" s="127"/>
      <c r="X19" s="127"/>
      <c r="Y19" s="127">
        <v>608849</v>
      </c>
      <c r="Z19" s="127"/>
      <c r="AA19" s="127"/>
    </row>
    <row r="20" spans="1:30" s="74" customFormat="1" ht="21" customHeight="1" x14ac:dyDescent="0.15">
      <c r="A20" s="8"/>
      <c r="B20" s="153">
        <v>30</v>
      </c>
      <c r="C20" s="68" t="s">
        <v>156</v>
      </c>
      <c r="D20" s="128">
        <v>661501</v>
      </c>
      <c r="E20" s="127"/>
      <c r="F20" s="127"/>
      <c r="G20" s="127">
        <v>556088</v>
      </c>
      <c r="H20" s="127"/>
      <c r="I20" s="127"/>
      <c r="J20" s="127">
        <v>588199</v>
      </c>
      <c r="K20" s="127"/>
      <c r="L20" s="127"/>
      <c r="M20" s="127">
        <v>583896</v>
      </c>
      <c r="N20" s="127"/>
      <c r="O20" s="127"/>
      <c r="P20" s="127">
        <v>571049</v>
      </c>
      <c r="Q20" s="127"/>
      <c r="R20" s="127"/>
      <c r="S20" s="127">
        <v>558038</v>
      </c>
      <c r="T20" s="127"/>
      <c r="U20" s="127"/>
      <c r="V20" s="127">
        <v>503547</v>
      </c>
      <c r="W20" s="127"/>
      <c r="X20" s="127"/>
      <c r="Y20" s="127">
        <v>599640</v>
      </c>
      <c r="Z20" s="127"/>
      <c r="AA20" s="127"/>
    </row>
    <row r="21" spans="1:30" s="74" customFormat="1" ht="21" customHeight="1" x14ac:dyDescent="0.15">
      <c r="A21" s="18" t="s">
        <v>159</v>
      </c>
      <c r="B21" s="153" t="s">
        <v>157</v>
      </c>
      <c r="C21" s="152" t="s">
        <v>158</v>
      </c>
      <c r="D21" s="128">
        <v>668132</v>
      </c>
      <c r="E21" s="127"/>
      <c r="F21" s="127"/>
      <c r="G21" s="127">
        <v>573250</v>
      </c>
      <c r="H21" s="127"/>
      <c r="I21" s="127"/>
      <c r="J21" s="127">
        <v>592948</v>
      </c>
      <c r="K21" s="127"/>
      <c r="L21" s="127"/>
      <c r="M21" s="127">
        <v>592543</v>
      </c>
      <c r="N21" s="127"/>
      <c r="O21" s="127"/>
      <c r="P21" s="127">
        <v>574367</v>
      </c>
      <c r="Q21" s="127"/>
      <c r="R21" s="127"/>
      <c r="S21" s="127">
        <v>574925</v>
      </c>
      <c r="T21" s="127"/>
      <c r="U21" s="127"/>
      <c r="V21" s="127">
        <v>525181</v>
      </c>
      <c r="W21" s="127"/>
      <c r="X21" s="127"/>
      <c r="Y21" s="127">
        <v>542503</v>
      </c>
      <c r="Z21" s="127"/>
      <c r="AA21" s="127"/>
    </row>
    <row r="22" spans="1:30" s="10" customFormat="1" ht="21" customHeight="1" x14ac:dyDescent="0.15">
      <c r="A22" s="18"/>
      <c r="B22" s="153">
        <v>2</v>
      </c>
      <c r="C22" s="152" t="s">
        <v>183</v>
      </c>
      <c r="D22" s="128">
        <v>550718</v>
      </c>
      <c r="E22" s="127"/>
      <c r="F22" s="127"/>
      <c r="G22" s="127">
        <v>534021</v>
      </c>
      <c r="H22" s="127"/>
      <c r="I22" s="127"/>
      <c r="J22" s="127">
        <v>557673</v>
      </c>
      <c r="K22" s="127"/>
      <c r="L22" s="127"/>
      <c r="M22" s="127">
        <v>555241</v>
      </c>
      <c r="N22" s="127"/>
      <c r="O22" s="127"/>
      <c r="P22" s="127">
        <v>504088</v>
      </c>
      <c r="Q22" s="127"/>
      <c r="R22" s="127"/>
      <c r="S22" s="127">
        <v>450625</v>
      </c>
      <c r="T22" s="127"/>
      <c r="U22" s="127"/>
      <c r="V22" s="127">
        <v>452679</v>
      </c>
      <c r="W22" s="127"/>
      <c r="X22" s="127"/>
      <c r="Y22" s="127">
        <v>542496</v>
      </c>
      <c r="Z22" s="127"/>
      <c r="AA22" s="169"/>
    </row>
    <row r="23" spans="1:30" s="74" customFormat="1" ht="21" customHeight="1" thickBot="1" x14ac:dyDescent="0.2">
      <c r="A23" s="141"/>
      <c r="B23" s="170">
        <v>3</v>
      </c>
      <c r="C23" s="171" t="s">
        <v>186</v>
      </c>
      <c r="D23" s="173">
        <v>489554</v>
      </c>
      <c r="E23" s="175"/>
      <c r="F23" s="175"/>
      <c r="G23" s="175">
        <v>467731</v>
      </c>
      <c r="H23" s="175"/>
      <c r="I23" s="175"/>
      <c r="J23" s="175">
        <v>537939</v>
      </c>
      <c r="K23" s="175"/>
      <c r="L23" s="175"/>
      <c r="M23" s="175">
        <v>547116</v>
      </c>
      <c r="N23" s="175"/>
      <c r="O23" s="175"/>
      <c r="P23" s="175">
        <v>556468</v>
      </c>
      <c r="Q23" s="175"/>
      <c r="R23" s="175"/>
      <c r="S23" s="175">
        <v>474597</v>
      </c>
      <c r="T23" s="175"/>
      <c r="U23" s="175"/>
      <c r="V23" s="175">
        <v>418934</v>
      </c>
      <c r="W23" s="175"/>
      <c r="X23" s="175"/>
      <c r="Y23" s="175">
        <v>541579</v>
      </c>
      <c r="Z23" s="175"/>
      <c r="AA23" s="130"/>
    </row>
    <row r="24" spans="1:30" ht="18.75" customHeight="1" x14ac:dyDescent="0.15">
      <c r="A24" s="75"/>
      <c r="B24" s="97"/>
      <c r="C24" s="86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30" s="2" customFormat="1" ht="18.75" customHeight="1" x14ac:dyDescent="0.15">
      <c r="A25" s="75"/>
      <c r="B25" s="97"/>
      <c r="C25" s="86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spans="1:30" s="2" customFormat="1" ht="18.75" customHeight="1" x14ac:dyDescent="0.15">
      <c r="A26" s="75"/>
      <c r="B26" s="97"/>
      <c r="C26" s="86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spans="1:30" x14ac:dyDescent="0.15"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1:30" x14ac:dyDescent="0.15"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</row>
    <row r="29" spans="1:30" x14ac:dyDescent="0.15"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</row>
    <row r="30" spans="1:30" x14ac:dyDescent="0.15">
      <c r="A30" s="4"/>
      <c r="B30" s="91"/>
      <c r="C30" s="87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</row>
    <row r="31" spans="1:30" x14ac:dyDescent="0.15"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</row>
    <row r="32" spans="1:30" x14ac:dyDescent="0.15"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</row>
    <row r="33" spans="1:27" s="4" customFormat="1" x14ac:dyDescent="0.15">
      <c r="A33" s="1"/>
      <c r="B33" s="89"/>
      <c r="C33" s="8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</sheetData>
  <mergeCells count="23">
    <mergeCell ref="A3:AA3"/>
    <mergeCell ref="P6:AA6"/>
    <mergeCell ref="D7:G7"/>
    <mergeCell ref="H7:K7"/>
    <mergeCell ref="L7:O7"/>
    <mergeCell ref="V7:X7"/>
    <mergeCell ref="Y7:AA7"/>
    <mergeCell ref="P7:R7"/>
    <mergeCell ref="S7:U7"/>
    <mergeCell ref="H6:K6"/>
    <mergeCell ref="L6:O6"/>
    <mergeCell ref="A6:C7"/>
    <mergeCell ref="A15:C16"/>
    <mergeCell ref="D6:G6"/>
    <mergeCell ref="D16:F16"/>
    <mergeCell ref="G16:I16"/>
    <mergeCell ref="V16:X16"/>
    <mergeCell ref="Y16:AA16"/>
    <mergeCell ref="P16:R16"/>
    <mergeCell ref="S16:U16"/>
    <mergeCell ref="D15:AA15"/>
    <mergeCell ref="M16:O16"/>
    <mergeCell ref="J16:L16"/>
  </mergeCells>
  <phoneticPr fontId="2"/>
  <hyperlinks>
    <hyperlink ref="AB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:C14 C17:C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view="pageBreakPreview" zoomScaleNormal="115" zoomScaleSheetLayoutView="100" workbookViewId="0"/>
  </sheetViews>
  <sheetFormatPr defaultRowHeight="13.5" x14ac:dyDescent="0.15"/>
  <cols>
    <col min="1" max="1" width="4.625" style="5" customWidth="1"/>
    <col min="2" max="2" width="3.625" style="92" customWidth="1"/>
    <col min="3" max="3" width="7.625" style="80" customWidth="1"/>
    <col min="4" max="27" width="3.25" style="1" customWidth="1"/>
    <col min="28" max="28" width="10" style="1" customWidth="1"/>
    <col min="29" max="29" width="10.625" style="1" bestFit="1" customWidth="1"/>
    <col min="30" max="16384" width="9" style="1"/>
  </cols>
  <sheetData>
    <row r="1" spans="1:29" s="20" customFormat="1" ht="19.5" customHeight="1" x14ac:dyDescent="0.15">
      <c r="B1" s="88"/>
      <c r="C1" s="27"/>
      <c r="AA1" s="26" t="s">
        <v>84</v>
      </c>
    </row>
    <row r="2" spans="1:29" ht="19.5" customHeight="1" x14ac:dyDescent="0.15">
      <c r="AB2" s="117" t="s">
        <v>149</v>
      </c>
    </row>
    <row r="3" spans="1:29" s="38" customFormat="1" ht="19.5" customHeight="1" x14ac:dyDescent="0.2">
      <c r="A3" s="281" t="s">
        <v>137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</row>
    <row r="4" spans="1:29" s="3" customFormat="1" ht="19.5" customHeight="1" x14ac:dyDescent="0.15">
      <c r="A4" s="8"/>
      <c r="B4" s="142"/>
      <c r="C4" s="143"/>
    </row>
    <row r="5" spans="1:29" s="12" customFormat="1" ht="12.75" customHeight="1" thickBot="1" x14ac:dyDescent="0.2">
      <c r="A5" s="12" t="s">
        <v>104</v>
      </c>
      <c r="B5" s="52"/>
      <c r="C5" s="8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9"/>
      <c r="Z5" s="30"/>
      <c r="AA5" s="39" t="s">
        <v>105</v>
      </c>
    </row>
    <row r="6" spans="1:29" s="3" customFormat="1" ht="26.25" customHeight="1" x14ac:dyDescent="0.15">
      <c r="A6" s="263" t="s">
        <v>0</v>
      </c>
      <c r="B6" s="263"/>
      <c r="C6" s="264"/>
      <c r="D6" s="282" t="s">
        <v>93</v>
      </c>
      <c r="E6" s="283"/>
      <c r="F6" s="283"/>
      <c r="G6" s="284"/>
      <c r="H6" s="287" t="s">
        <v>95</v>
      </c>
      <c r="I6" s="263"/>
      <c r="J6" s="263"/>
      <c r="K6" s="264"/>
      <c r="L6" s="282" t="s">
        <v>96</v>
      </c>
      <c r="M6" s="283"/>
      <c r="N6" s="283"/>
      <c r="O6" s="284"/>
      <c r="P6" s="285" t="s">
        <v>106</v>
      </c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</row>
    <row r="7" spans="1:29" s="3" customFormat="1" ht="19.5" customHeight="1" x14ac:dyDescent="0.15">
      <c r="A7" s="267"/>
      <c r="B7" s="267"/>
      <c r="C7" s="268"/>
      <c r="D7" s="288" t="s">
        <v>94</v>
      </c>
      <c r="E7" s="267"/>
      <c r="F7" s="267"/>
      <c r="G7" s="268"/>
      <c r="H7" s="288" t="s">
        <v>94</v>
      </c>
      <c r="I7" s="267"/>
      <c r="J7" s="267"/>
      <c r="K7" s="268"/>
      <c r="L7" s="288" t="s">
        <v>94</v>
      </c>
      <c r="M7" s="267"/>
      <c r="N7" s="267"/>
      <c r="O7" s="268"/>
      <c r="P7" s="236">
        <v>4</v>
      </c>
      <c r="Q7" s="237"/>
      <c r="R7" s="238"/>
      <c r="S7" s="236">
        <v>5</v>
      </c>
      <c r="T7" s="237"/>
      <c r="U7" s="238"/>
      <c r="V7" s="236">
        <v>6</v>
      </c>
      <c r="W7" s="237"/>
      <c r="X7" s="238"/>
      <c r="Y7" s="236">
        <v>7</v>
      </c>
      <c r="Z7" s="237"/>
      <c r="AA7" s="237"/>
    </row>
    <row r="8" spans="1:29" s="40" customFormat="1" ht="19.5" customHeight="1" x14ac:dyDescent="0.15">
      <c r="A8" s="8" t="s">
        <v>131</v>
      </c>
      <c r="B8" s="8">
        <v>27</v>
      </c>
      <c r="C8" s="62" t="s">
        <v>138</v>
      </c>
      <c r="D8" s="128">
        <v>4769004</v>
      </c>
      <c r="E8" s="127"/>
      <c r="F8" s="127"/>
      <c r="G8" s="127"/>
      <c r="H8" s="127">
        <v>13030.065573770491</v>
      </c>
      <c r="I8" s="127"/>
      <c r="J8" s="127"/>
      <c r="K8" s="127"/>
      <c r="L8" s="127">
        <v>397417</v>
      </c>
      <c r="M8" s="127"/>
      <c r="N8" s="127"/>
      <c r="O8" s="127"/>
      <c r="P8" s="127">
        <v>374398</v>
      </c>
      <c r="Q8" s="127"/>
      <c r="R8" s="127"/>
      <c r="S8" s="127">
        <v>452251</v>
      </c>
      <c r="T8" s="127"/>
      <c r="U8" s="127"/>
      <c r="V8" s="127">
        <v>351177</v>
      </c>
      <c r="W8" s="127"/>
      <c r="X8" s="127"/>
      <c r="Y8" s="127">
        <v>385506</v>
      </c>
      <c r="Z8" s="127"/>
      <c r="AA8" s="127"/>
    </row>
    <row r="9" spans="1:29" s="40" customFormat="1" ht="19.5" customHeight="1" x14ac:dyDescent="0.15">
      <c r="A9" s="8"/>
      <c r="B9" s="8">
        <v>28</v>
      </c>
      <c r="C9" s="62" t="s">
        <v>150</v>
      </c>
      <c r="D9" s="128">
        <v>4796473</v>
      </c>
      <c r="E9" s="127"/>
      <c r="F9" s="127"/>
      <c r="G9" s="127"/>
      <c r="H9" s="127">
        <v>13141.021917808219</v>
      </c>
      <c r="I9" s="127"/>
      <c r="J9" s="127"/>
      <c r="K9" s="127"/>
      <c r="L9" s="127">
        <v>399706.08333333331</v>
      </c>
      <c r="M9" s="127"/>
      <c r="N9" s="127"/>
      <c r="O9" s="127"/>
      <c r="P9" s="127">
        <v>392936</v>
      </c>
      <c r="Q9" s="127"/>
      <c r="R9" s="127"/>
      <c r="S9" s="127">
        <v>442071</v>
      </c>
      <c r="T9" s="127"/>
      <c r="U9" s="127"/>
      <c r="V9" s="127">
        <v>351922</v>
      </c>
      <c r="W9" s="127"/>
      <c r="X9" s="127"/>
      <c r="Y9" s="127">
        <v>407624</v>
      </c>
      <c r="Z9" s="127"/>
      <c r="AA9" s="127"/>
    </row>
    <row r="10" spans="1:29" s="40" customFormat="1" ht="19.5" customHeight="1" x14ac:dyDescent="0.15">
      <c r="A10" s="8"/>
      <c r="B10" s="8">
        <v>29</v>
      </c>
      <c r="C10" s="62" t="s">
        <v>154</v>
      </c>
      <c r="D10" s="128">
        <v>4915442</v>
      </c>
      <c r="E10" s="127"/>
      <c r="F10" s="127"/>
      <c r="G10" s="127"/>
      <c r="H10" s="127">
        <v>13466.964383561644</v>
      </c>
      <c r="I10" s="127"/>
      <c r="J10" s="127"/>
      <c r="K10" s="127"/>
      <c r="L10" s="127">
        <v>409620.16666666669</v>
      </c>
      <c r="M10" s="127"/>
      <c r="N10" s="127"/>
      <c r="O10" s="127"/>
      <c r="P10" s="127">
        <v>398845</v>
      </c>
      <c r="Q10" s="127"/>
      <c r="R10" s="127"/>
      <c r="S10" s="127">
        <v>466480</v>
      </c>
      <c r="T10" s="127"/>
      <c r="U10" s="127"/>
      <c r="V10" s="127">
        <v>364601</v>
      </c>
      <c r="W10" s="127"/>
      <c r="X10" s="127"/>
      <c r="Y10" s="127">
        <v>407917</v>
      </c>
      <c r="Z10" s="127"/>
      <c r="AA10" s="127"/>
    </row>
    <row r="11" spans="1:29" s="40" customFormat="1" ht="19.5" customHeight="1" x14ac:dyDescent="0.15">
      <c r="A11" s="8"/>
      <c r="B11" s="10">
        <v>30</v>
      </c>
      <c r="C11" s="68" t="s">
        <v>156</v>
      </c>
      <c r="D11" s="128">
        <v>4803238</v>
      </c>
      <c r="E11" s="127"/>
      <c r="F11" s="127"/>
      <c r="G11" s="127"/>
      <c r="H11" s="127">
        <v>13159.556164383561</v>
      </c>
      <c r="I11" s="127"/>
      <c r="J11" s="127"/>
      <c r="K11" s="127"/>
      <c r="L11" s="127">
        <v>400269.83333333331</v>
      </c>
      <c r="M11" s="127"/>
      <c r="N11" s="127"/>
      <c r="O11" s="127"/>
      <c r="P11" s="127">
        <v>406756</v>
      </c>
      <c r="Q11" s="127"/>
      <c r="R11" s="127"/>
      <c r="S11" s="127">
        <v>446383</v>
      </c>
      <c r="T11" s="127"/>
      <c r="U11" s="127"/>
      <c r="V11" s="127">
        <v>367488</v>
      </c>
      <c r="W11" s="127"/>
      <c r="X11" s="127"/>
      <c r="Y11" s="127">
        <v>340207</v>
      </c>
      <c r="Z11" s="127"/>
      <c r="AA11" s="127"/>
      <c r="AC11" s="100"/>
    </row>
    <row r="12" spans="1:29" s="40" customFormat="1" ht="19.5" customHeight="1" x14ac:dyDescent="0.15">
      <c r="A12" s="18" t="s">
        <v>159</v>
      </c>
      <c r="B12" s="153" t="s">
        <v>157</v>
      </c>
      <c r="C12" s="152" t="s">
        <v>158</v>
      </c>
      <c r="D12" s="128">
        <v>4969927</v>
      </c>
      <c r="E12" s="127"/>
      <c r="F12" s="127"/>
      <c r="G12" s="127"/>
      <c r="H12" s="127">
        <v>13579.035519125682</v>
      </c>
      <c r="I12" s="127"/>
      <c r="J12" s="127"/>
      <c r="K12" s="127"/>
      <c r="L12" s="127">
        <v>414160.58333333331</v>
      </c>
      <c r="M12" s="127"/>
      <c r="N12" s="127"/>
      <c r="O12" s="127"/>
      <c r="P12" s="127">
        <v>429046</v>
      </c>
      <c r="Q12" s="127"/>
      <c r="R12" s="127"/>
      <c r="S12" s="127">
        <v>476448</v>
      </c>
      <c r="T12" s="127"/>
      <c r="U12" s="127"/>
      <c r="V12" s="127">
        <v>368768</v>
      </c>
      <c r="W12" s="127"/>
      <c r="X12" s="127"/>
      <c r="Y12" s="127">
        <v>391573</v>
      </c>
      <c r="Z12" s="127"/>
      <c r="AA12" s="127"/>
      <c r="AC12" s="100"/>
    </row>
    <row r="13" spans="1:29" s="57" customFormat="1" ht="19.5" customHeight="1" x14ac:dyDescent="0.15">
      <c r="A13" s="18"/>
      <c r="B13" s="153">
        <v>2</v>
      </c>
      <c r="C13" s="152" t="s">
        <v>183</v>
      </c>
      <c r="D13" s="128">
        <v>4092188</v>
      </c>
      <c r="E13" s="127"/>
      <c r="F13" s="127"/>
      <c r="G13" s="127"/>
      <c r="H13" s="127">
        <v>11211</v>
      </c>
      <c r="I13" s="127"/>
      <c r="J13" s="127"/>
      <c r="K13" s="127"/>
      <c r="L13" s="127">
        <v>341015.66666666669</v>
      </c>
      <c r="M13" s="127"/>
      <c r="N13" s="127"/>
      <c r="O13" s="127"/>
      <c r="P13" s="127">
        <v>277898</v>
      </c>
      <c r="Q13" s="127"/>
      <c r="R13" s="127"/>
      <c r="S13" s="127">
        <v>262577</v>
      </c>
      <c r="T13" s="127"/>
      <c r="U13" s="127"/>
      <c r="V13" s="127">
        <v>320498</v>
      </c>
      <c r="W13" s="127"/>
      <c r="X13" s="127"/>
      <c r="Y13" s="127">
        <v>352355</v>
      </c>
      <c r="Z13" s="127"/>
      <c r="AA13" s="169"/>
      <c r="AC13" s="159"/>
    </row>
    <row r="14" spans="1:29" s="40" customFormat="1" ht="19.5" customHeight="1" thickBot="1" x14ac:dyDescent="0.2">
      <c r="A14" s="141"/>
      <c r="B14" s="170">
        <v>3</v>
      </c>
      <c r="C14" s="171" t="s">
        <v>186</v>
      </c>
      <c r="D14" s="173">
        <v>4088890</v>
      </c>
      <c r="E14" s="175"/>
      <c r="F14" s="175"/>
      <c r="G14" s="175"/>
      <c r="H14" s="175">
        <v>11202</v>
      </c>
      <c r="I14" s="175"/>
      <c r="J14" s="175"/>
      <c r="K14" s="175"/>
      <c r="L14" s="175">
        <v>340741</v>
      </c>
      <c r="M14" s="175"/>
      <c r="N14" s="175"/>
      <c r="O14" s="175"/>
      <c r="P14" s="175">
        <v>327462</v>
      </c>
      <c r="Q14" s="175"/>
      <c r="R14" s="175"/>
      <c r="S14" s="175">
        <v>314624</v>
      </c>
      <c r="T14" s="175"/>
      <c r="U14" s="175"/>
      <c r="V14" s="175">
        <v>297537</v>
      </c>
      <c r="W14" s="175"/>
      <c r="X14" s="175"/>
      <c r="Y14" s="175">
        <v>353996</v>
      </c>
      <c r="Z14" s="175"/>
      <c r="AA14" s="175"/>
      <c r="AC14" s="100"/>
    </row>
    <row r="15" spans="1:29" s="3" customFormat="1" ht="19.5" customHeight="1" x14ac:dyDescent="0.15">
      <c r="A15" s="265" t="s">
        <v>0</v>
      </c>
      <c r="B15" s="265"/>
      <c r="C15" s="266"/>
      <c r="D15" s="279" t="s">
        <v>132</v>
      </c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</row>
    <row r="16" spans="1:29" s="3" customFormat="1" ht="19.5" customHeight="1" x14ac:dyDescent="0.15">
      <c r="A16" s="267"/>
      <c r="B16" s="267"/>
      <c r="C16" s="268"/>
      <c r="D16" s="261">
        <v>8</v>
      </c>
      <c r="E16" s="289"/>
      <c r="F16" s="289"/>
      <c r="G16" s="261">
        <v>9</v>
      </c>
      <c r="H16" s="289"/>
      <c r="I16" s="290"/>
      <c r="J16" s="261">
        <v>10</v>
      </c>
      <c r="K16" s="289"/>
      <c r="L16" s="290"/>
      <c r="M16" s="261">
        <v>11</v>
      </c>
      <c r="N16" s="289"/>
      <c r="O16" s="290"/>
      <c r="P16" s="261">
        <v>12</v>
      </c>
      <c r="Q16" s="289"/>
      <c r="R16" s="290"/>
      <c r="S16" s="261">
        <v>1</v>
      </c>
      <c r="T16" s="289"/>
      <c r="U16" s="290"/>
      <c r="V16" s="261">
        <v>2</v>
      </c>
      <c r="W16" s="289"/>
      <c r="X16" s="290"/>
      <c r="Y16" s="261">
        <v>3</v>
      </c>
      <c r="Z16" s="289"/>
      <c r="AA16" s="289"/>
    </row>
    <row r="17" spans="1:27" s="40" customFormat="1" ht="19.5" customHeight="1" x14ac:dyDescent="0.15">
      <c r="A17" s="8" t="s">
        <v>131</v>
      </c>
      <c r="B17" s="180">
        <v>27</v>
      </c>
      <c r="C17" s="62" t="s">
        <v>138</v>
      </c>
      <c r="D17" s="128">
        <v>469884</v>
      </c>
      <c r="E17" s="127"/>
      <c r="F17" s="127"/>
      <c r="G17" s="127">
        <v>414569</v>
      </c>
      <c r="H17" s="127"/>
      <c r="I17" s="127"/>
      <c r="J17" s="127">
        <v>407466</v>
      </c>
      <c r="K17" s="127"/>
      <c r="L17" s="127"/>
      <c r="M17" s="127">
        <v>393308</v>
      </c>
      <c r="N17" s="127"/>
      <c r="O17" s="127"/>
      <c r="P17" s="127">
        <v>389208</v>
      </c>
      <c r="Q17" s="127"/>
      <c r="R17" s="127"/>
      <c r="S17" s="127">
        <v>372457</v>
      </c>
      <c r="T17" s="127"/>
      <c r="U17" s="127"/>
      <c r="V17" s="127">
        <v>345770</v>
      </c>
      <c r="W17" s="127"/>
      <c r="X17" s="127"/>
      <c r="Y17" s="127">
        <v>413010</v>
      </c>
      <c r="Z17" s="127"/>
      <c r="AA17" s="127"/>
    </row>
    <row r="18" spans="1:27" s="40" customFormat="1" ht="19.5" customHeight="1" x14ac:dyDescent="0.15">
      <c r="A18" s="8"/>
      <c r="B18" s="180">
        <v>28</v>
      </c>
      <c r="C18" s="62" t="s">
        <v>150</v>
      </c>
      <c r="D18" s="128">
        <v>482283</v>
      </c>
      <c r="E18" s="127"/>
      <c r="F18" s="127"/>
      <c r="G18" s="127">
        <v>381371</v>
      </c>
      <c r="H18" s="127"/>
      <c r="I18" s="127"/>
      <c r="J18" s="127">
        <v>409534</v>
      </c>
      <c r="K18" s="127"/>
      <c r="L18" s="127"/>
      <c r="M18" s="127">
        <v>393390</v>
      </c>
      <c r="N18" s="127"/>
      <c r="O18" s="127"/>
      <c r="P18" s="127">
        <v>396446</v>
      </c>
      <c r="Q18" s="127"/>
      <c r="R18" s="127"/>
      <c r="S18" s="127">
        <v>373800</v>
      </c>
      <c r="T18" s="127"/>
      <c r="U18" s="127"/>
      <c r="V18" s="127">
        <v>336792</v>
      </c>
      <c r="W18" s="127"/>
      <c r="X18" s="127"/>
      <c r="Y18" s="127">
        <v>428304</v>
      </c>
      <c r="Z18" s="127"/>
      <c r="AA18" s="127"/>
    </row>
    <row r="19" spans="1:27" s="40" customFormat="1" ht="19.5" customHeight="1" x14ac:dyDescent="0.15">
      <c r="A19" s="8"/>
      <c r="B19" s="180">
        <v>29</v>
      </c>
      <c r="C19" s="62" t="s">
        <v>154</v>
      </c>
      <c r="D19" s="128">
        <v>496252</v>
      </c>
      <c r="E19" s="127"/>
      <c r="F19" s="127"/>
      <c r="G19" s="127">
        <v>390121</v>
      </c>
      <c r="H19" s="127"/>
      <c r="I19" s="127"/>
      <c r="J19" s="127">
        <v>408220</v>
      </c>
      <c r="K19" s="127"/>
      <c r="L19" s="127"/>
      <c r="M19" s="127">
        <v>412337</v>
      </c>
      <c r="N19" s="127"/>
      <c r="O19" s="127"/>
      <c r="P19" s="127">
        <v>403500</v>
      </c>
      <c r="Q19" s="127"/>
      <c r="R19" s="127"/>
      <c r="S19" s="127">
        <v>384472</v>
      </c>
      <c r="T19" s="127"/>
      <c r="U19" s="127"/>
      <c r="V19" s="127">
        <v>348268</v>
      </c>
      <c r="W19" s="127"/>
      <c r="X19" s="127"/>
      <c r="Y19" s="127">
        <v>434429</v>
      </c>
      <c r="Z19" s="127"/>
      <c r="AA19" s="127"/>
    </row>
    <row r="20" spans="1:27" s="40" customFormat="1" ht="19.5" customHeight="1" x14ac:dyDescent="0.15">
      <c r="A20" s="8"/>
      <c r="B20" s="153">
        <v>30</v>
      </c>
      <c r="C20" s="68" t="s">
        <v>156</v>
      </c>
      <c r="D20" s="128">
        <v>472102</v>
      </c>
      <c r="E20" s="127"/>
      <c r="F20" s="127"/>
      <c r="G20" s="127">
        <v>388500</v>
      </c>
      <c r="H20" s="127"/>
      <c r="I20" s="127"/>
      <c r="J20" s="127">
        <v>407230</v>
      </c>
      <c r="K20" s="127"/>
      <c r="L20" s="127"/>
      <c r="M20" s="127">
        <v>409472</v>
      </c>
      <c r="N20" s="127"/>
      <c r="O20" s="127"/>
      <c r="P20" s="127">
        <v>398221</v>
      </c>
      <c r="Q20" s="127"/>
      <c r="R20" s="127"/>
      <c r="S20" s="127">
        <v>390481</v>
      </c>
      <c r="T20" s="127"/>
      <c r="U20" s="127"/>
      <c r="V20" s="127">
        <v>350435</v>
      </c>
      <c r="W20" s="127"/>
      <c r="X20" s="127"/>
      <c r="Y20" s="127">
        <v>425963</v>
      </c>
      <c r="Z20" s="127"/>
      <c r="AA20" s="127"/>
    </row>
    <row r="21" spans="1:27" s="40" customFormat="1" ht="19.5" customHeight="1" x14ac:dyDescent="0.15">
      <c r="A21" s="18" t="s">
        <v>159</v>
      </c>
      <c r="B21" s="153" t="s">
        <v>157</v>
      </c>
      <c r="C21" s="152" t="s">
        <v>158</v>
      </c>
      <c r="D21" s="128">
        <v>486641</v>
      </c>
      <c r="E21" s="127"/>
      <c r="F21" s="127"/>
      <c r="G21" s="127">
        <v>404556</v>
      </c>
      <c r="H21" s="127"/>
      <c r="I21" s="127"/>
      <c r="J21" s="127">
        <v>419837</v>
      </c>
      <c r="K21" s="127"/>
      <c r="L21" s="127"/>
      <c r="M21" s="127">
        <v>423505</v>
      </c>
      <c r="N21" s="127"/>
      <c r="O21" s="127"/>
      <c r="P21" s="127">
        <v>405633</v>
      </c>
      <c r="Q21" s="127"/>
      <c r="R21" s="127"/>
      <c r="S21" s="127">
        <v>408770</v>
      </c>
      <c r="T21" s="127"/>
      <c r="U21" s="127"/>
      <c r="V21" s="127">
        <v>369309</v>
      </c>
      <c r="W21" s="127"/>
      <c r="X21" s="127"/>
      <c r="Y21" s="127">
        <v>385841</v>
      </c>
      <c r="Z21" s="127"/>
      <c r="AA21" s="127"/>
    </row>
    <row r="22" spans="1:27" s="57" customFormat="1" ht="19.5" customHeight="1" x14ac:dyDescent="0.15">
      <c r="A22" s="18"/>
      <c r="B22" s="153">
        <v>2</v>
      </c>
      <c r="C22" s="152" t="s">
        <v>183</v>
      </c>
      <c r="D22" s="128">
        <v>389670</v>
      </c>
      <c r="E22" s="127"/>
      <c r="F22" s="127"/>
      <c r="G22" s="127">
        <v>372436</v>
      </c>
      <c r="H22" s="127"/>
      <c r="I22" s="127"/>
      <c r="J22" s="127">
        <v>385271</v>
      </c>
      <c r="K22" s="127"/>
      <c r="L22" s="127"/>
      <c r="M22" s="127">
        <v>390662</v>
      </c>
      <c r="N22" s="127"/>
      <c r="O22" s="127"/>
      <c r="P22" s="127">
        <v>349234</v>
      </c>
      <c r="Q22" s="127"/>
      <c r="R22" s="127"/>
      <c r="S22" s="127">
        <v>309345</v>
      </c>
      <c r="T22" s="127"/>
      <c r="U22" s="127"/>
      <c r="V22" s="127">
        <v>308201</v>
      </c>
      <c r="W22" s="127"/>
      <c r="X22" s="127"/>
      <c r="Y22" s="127">
        <v>374041</v>
      </c>
      <c r="Z22" s="127"/>
      <c r="AA22" s="127"/>
    </row>
    <row r="23" spans="1:27" s="40" customFormat="1" ht="19.5" customHeight="1" thickBot="1" x14ac:dyDescent="0.2">
      <c r="A23" s="141"/>
      <c r="B23" s="147">
        <v>3</v>
      </c>
      <c r="C23" s="168" t="s">
        <v>186</v>
      </c>
      <c r="D23" s="129">
        <v>342534</v>
      </c>
      <c r="E23" s="130"/>
      <c r="F23" s="130"/>
      <c r="G23" s="130">
        <v>317453</v>
      </c>
      <c r="H23" s="130"/>
      <c r="I23" s="130"/>
      <c r="J23" s="130">
        <v>368933</v>
      </c>
      <c r="K23" s="130"/>
      <c r="L23" s="130"/>
      <c r="M23" s="130">
        <v>384030</v>
      </c>
      <c r="N23" s="130"/>
      <c r="O23" s="130"/>
      <c r="P23" s="130">
        <v>392536</v>
      </c>
      <c r="Q23" s="130"/>
      <c r="R23" s="130"/>
      <c r="S23" s="130">
        <v>329849</v>
      </c>
      <c r="T23" s="130"/>
      <c r="U23" s="130"/>
      <c r="V23" s="130">
        <v>284799</v>
      </c>
      <c r="W23" s="130"/>
      <c r="X23" s="130"/>
      <c r="Y23" s="130">
        <v>375137</v>
      </c>
      <c r="Z23" s="130"/>
      <c r="AA23" s="130"/>
    </row>
    <row r="24" spans="1:27" x14ac:dyDescent="0.15">
      <c r="A24" s="13"/>
      <c r="B24" s="90"/>
      <c r="C24" s="63"/>
    </row>
    <row r="25" spans="1:27" x14ac:dyDescent="0.15">
      <c r="A25" s="8"/>
      <c r="B25" s="142"/>
      <c r="C25" s="143"/>
    </row>
    <row r="26" spans="1:27" x14ac:dyDescent="0.15">
      <c r="A26" s="8"/>
      <c r="B26" s="142"/>
      <c r="C26" s="143"/>
      <c r="U26" s="6"/>
    </row>
    <row r="27" spans="1:27" ht="18" customHeight="1" x14ac:dyDescent="0.15">
      <c r="A27" s="8"/>
      <c r="B27" s="142"/>
      <c r="C27" s="143"/>
    </row>
    <row r="28" spans="1:27" x14ac:dyDescent="0.15">
      <c r="A28" s="8"/>
      <c r="B28" s="142"/>
      <c r="C28" s="143"/>
    </row>
    <row r="29" spans="1:27" x14ac:dyDescent="0.15">
      <c r="A29" s="8"/>
      <c r="B29" s="142"/>
      <c r="C29" s="143"/>
    </row>
    <row r="30" spans="1:27" s="4" customFormat="1" x14ac:dyDescent="0.15">
      <c r="A30" s="54"/>
      <c r="B30" s="144"/>
      <c r="C30" s="145"/>
    </row>
    <row r="31" spans="1:27" x14ac:dyDescent="0.15">
      <c r="A31" s="8"/>
      <c r="B31" s="142"/>
      <c r="C31" s="143"/>
    </row>
    <row r="32" spans="1:27" x14ac:dyDescent="0.15">
      <c r="A32" s="8"/>
      <c r="B32" s="142"/>
      <c r="C32" s="143"/>
    </row>
  </sheetData>
  <mergeCells count="23">
    <mergeCell ref="V16:X16"/>
    <mergeCell ref="L7:O7"/>
    <mergeCell ref="V7:X7"/>
    <mergeCell ref="S7:U7"/>
    <mergeCell ref="D15:AA15"/>
    <mergeCell ref="P16:R16"/>
    <mergeCell ref="J16:L16"/>
    <mergeCell ref="A15:C16"/>
    <mergeCell ref="D16:F16"/>
    <mergeCell ref="G16:I16"/>
    <mergeCell ref="A3:AA3"/>
    <mergeCell ref="P6:AA6"/>
    <mergeCell ref="A6:C7"/>
    <mergeCell ref="P7:R7"/>
    <mergeCell ref="Y7:AA7"/>
    <mergeCell ref="H6:K6"/>
    <mergeCell ref="H7:K7"/>
    <mergeCell ref="L6:O6"/>
    <mergeCell ref="Y16:AA16"/>
    <mergeCell ref="D6:G6"/>
    <mergeCell ref="D7:G7"/>
    <mergeCell ref="S16:U16"/>
    <mergeCell ref="M16:O16"/>
  </mergeCells>
  <phoneticPr fontId="2"/>
  <hyperlinks>
    <hyperlink ref="AB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:C14 C17:C2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5" customWidth="1"/>
    <col min="2" max="2" width="3.625" style="92" customWidth="1"/>
    <col min="3" max="3" width="7.625" style="80" customWidth="1"/>
    <col min="4" max="4" width="9.625" style="5" customWidth="1"/>
    <col min="5" max="6" width="8.625" style="5" customWidth="1"/>
    <col min="7" max="7" width="9.625" style="5" bestFit="1" customWidth="1"/>
    <col min="8" max="8" width="8.375" style="5" customWidth="1"/>
    <col min="9" max="10" width="5.125" style="5" customWidth="1"/>
    <col min="11" max="11" width="6.625" style="5" customWidth="1"/>
    <col min="12" max="13" width="7" style="5" customWidth="1"/>
    <col min="14" max="14" width="8.125" style="5" customWidth="1"/>
    <col min="15" max="15" width="10" style="5" customWidth="1"/>
    <col min="16" max="17" width="9" style="5"/>
    <col min="18" max="18" width="4.75" style="5" customWidth="1"/>
    <col min="19" max="16384" width="9" style="5"/>
  </cols>
  <sheetData>
    <row r="1" spans="1:15" ht="19.5" customHeight="1" x14ac:dyDescent="0.15"/>
    <row r="2" spans="1:15" s="22" customFormat="1" ht="19.5" customHeight="1" x14ac:dyDescent="0.15">
      <c r="A2" s="250" t="s">
        <v>139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118" t="s">
        <v>149</v>
      </c>
    </row>
    <row r="3" spans="1:15" s="22" customFormat="1" ht="19.5" customHeight="1" x14ac:dyDescent="0.15">
      <c r="B3" s="95"/>
      <c r="C3" s="8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s="20" customFormat="1" ht="12.75" customHeight="1" x14ac:dyDescent="0.15">
      <c r="B4" s="88"/>
      <c r="C4" s="27"/>
      <c r="L4" s="307" t="s">
        <v>107</v>
      </c>
      <c r="M4" s="307"/>
      <c r="N4" s="307"/>
    </row>
    <row r="5" spans="1:15" s="20" customFormat="1" ht="12.75" customHeight="1" thickBot="1" x14ac:dyDescent="0.2">
      <c r="A5" s="41" t="s">
        <v>108</v>
      </c>
      <c r="B5" s="96"/>
      <c r="C5" s="27"/>
      <c r="L5" s="306" t="s">
        <v>109</v>
      </c>
      <c r="M5" s="306"/>
      <c r="N5" s="306"/>
    </row>
    <row r="6" spans="1:15" s="12" customFormat="1" ht="31.5" customHeight="1" x14ac:dyDescent="0.15">
      <c r="A6" s="301" t="s">
        <v>153</v>
      </c>
      <c r="B6" s="301"/>
      <c r="C6" s="302"/>
      <c r="D6" s="294" t="s">
        <v>110</v>
      </c>
      <c r="E6" s="297" t="s">
        <v>111</v>
      </c>
      <c r="F6" s="298"/>
      <c r="G6" s="297" t="s">
        <v>112</v>
      </c>
      <c r="H6" s="298"/>
      <c r="I6" s="291" t="s">
        <v>113</v>
      </c>
      <c r="J6" s="292"/>
      <c r="K6" s="308" t="s">
        <v>114</v>
      </c>
      <c r="L6" s="224" t="s">
        <v>115</v>
      </c>
      <c r="M6" s="293"/>
      <c r="N6" s="301" t="s">
        <v>116</v>
      </c>
      <c r="O6" s="19"/>
    </row>
    <row r="7" spans="1:15" s="12" customFormat="1" ht="21" customHeight="1" x14ac:dyDescent="0.15">
      <c r="A7" s="303"/>
      <c r="B7" s="303"/>
      <c r="C7" s="304"/>
      <c r="D7" s="295"/>
      <c r="E7" s="233" t="s">
        <v>117</v>
      </c>
      <c r="F7" s="299" t="s">
        <v>118</v>
      </c>
      <c r="G7" s="125" t="s">
        <v>117</v>
      </c>
      <c r="H7" s="311" t="s">
        <v>119</v>
      </c>
      <c r="I7" s="311" t="s">
        <v>120</v>
      </c>
      <c r="J7" s="305" t="s">
        <v>121</v>
      </c>
      <c r="K7" s="309"/>
      <c r="L7" s="232" t="s">
        <v>117</v>
      </c>
      <c r="M7" s="44" t="s">
        <v>122</v>
      </c>
      <c r="N7" s="303"/>
      <c r="O7" s="19"/>
    </row>
    <row r="8" spans="1:15" s="12" customFormat="1" ht="21" customHeight="1" x14ac:dyDescent="0.15">
      <c r="A8" s="237"/>
      <c r="B8" s="237"/>
      <c r="C8" s="238"/>
      <c r="D8" s="296"/>
      <c r="E8" s="238"/>
      <c r="F8" s="300"/>
      <c r="G8" s="124" t="s">
        <v>123</v>
      </c>
      <c r="H8" s="312"/>
      <c r="I8" s="312"/>
      <c r="J8" s="277"/>
      <c r="K8" s="310"/>
      <c r="L8" s="237"/>
      <c r="M8" s="45" t="s">
        <v>124</v>
      </c>
      <c r="N8" s="237"/>
      <c r="O8" s="19"/>
    </row>
    <row r="9" spans="1:15" s="7" customFormat="1" ht="24" customHeight="1" x14ac:dyDescent="0.15">
      <c r="A9" s="8" t="s">
        <v>131</v>
      </c>
      <c r="B9" s="180">
        <v>28</v>
      </c>
      <c r="C9" s="62" t="s">
        <v>150</v>
      </c>
      <c r="D9" s="36">
        <v>100977</v>
      </c>
      <c r="E9" s="36">
        <v>36115</v>
      </c>
      <c r="F9" s="36">
        <v>38839</v>
      </c>
      <c r="G9" s="60" t="s">
        <v>151</v>
      </c>
      <c r="H9" s="60">
        <v>14561</v>
      </c>
      <c r="I9" s="36">
        <v>110</v>
      </c>
      <c r="J9" s="36">
        <v>160</v>
      </c>
      <c r="K9" s="36">
        <v>252</v>
      </c>
      <c r="L9" s="60">
        <v>1165</v>
      </c>
      <c r="M9" s="36">
        <v>1360</v>
      </c>
      <c r="N9" s="36">
        <v>3414</v>
      </c>
      <c r="O9" s="37"/>
    </row>
    <row r="10" spans="1:15" s="7" customFormat="1" ht="24" customHeight="1" x14ac:dyDescent="0.15">
      <c r="A10" s="8"/>
      <c r="B10" s="180">
        <v>29</v>
      </c>
      <c r="C10" s="62" t="s">
        <v>154</v>
      </c>
      <c r="D10" s="36">
        <v>100676</v>
      </c>
      <c r="E10" s="36">
        <v>36213</v>
      </c>
      <c r="F10" s="36">
        <v>38845</v>
      </c>
      <c r="G10" s="60" t="s">
        <v>152</v>
      </c>
      <c r="H10" s="60">
        <v>14241</v>
      </c>
      <c r="I10" s="36">
        <v>109</v>
      </c>
      <c r="J10" s="36">
        <v>162</v>
      </c>
      <c r="K10" s="36">
        <v>258</v>
      </c>
      <c r="L10" s="60">
        <v>1141</v>
      </c>
      <c r="M10" s="36">
        <v>1337</v>
      </c>
      <c r="N10" s="36">
        <v>3403</v>
      </c>
      <c r="O10" s="37"/>
    </row>
    <row r="11" spans="1:15" s="106" customFormat="1" ht="21" customHeight="1" x14ac:dyDescent="0.15">
      <c r="A11" s="8"/>
      <c r="B11" s="153">
        <v>30</v>
      </c>
      <c r="C11" s="68" t="s">
        <v>156</v>
      </c>
      <c r="D11" s="36">
        <v>100448</v>
      </c>
      <c r="E11" s="36">
        <v>36274</v>
      </c>
      <c r="F11" s="36">
        <v>38864</v>
      </c>
      <c r="G11" s="60" t="s">
        <v>164</v>
      </c>
      <c r="H11" s="60">
        <v>13976</v>
      </c>
      <c r="I11" s="36">
        <v>107</v>
      </c>
      <c r="J11" s="36">
        <v>157</v>
      </c>
      <c r="K11" s="36">
        <v>255</v>
      </c>
      <c r="L11" s="60">
        <v>1138</v>
      </c>
      <c r="M11" s="36">
        <v>1313</v>
      </c>
      <c r="N11" s="36">
        <v>3381</v>
      </c>
    </row>
    <row r="12" spans="1:15" s="106" customFormat="1" ht="21" customHeight="1" x14ac:dyDescent="0.15">
      <c r="A12" s="18" t="s">
        <v>159</v>
      </c>
      <c r="B12" s="153" t="s">
        <v>157</v>
      </c>
      <c r="C12" s="152" t="s">
        <v>158</v>
      </c>
      <c r="D12" s="46">
        <v>100037</v>
      </c>
      <c r="E12" s="36">
        <v>36060</v>
      </c>
      <c r="F12" s="36">
        <v>38818</v>
      </c>
      <c r="G12" s="60" t="s">
        <v>155</v>
      </c>
      <c r="H12" s="60">
        <v>13801</v>
      </c>
      <c r="I12" s="36">
        <v>107</v>
      </c>
      <c r="J12" s="36">
        <v>155</v>
      </c>
      <c r="K12" s="36">
        <v>248</v>
      </c>
      <c r="L12" s="60">
        <v>1137</v>
      </c>
      <c r="M12" s="36">
        <v>1301</v>
      </c>
      <c r="N12" s="36">
        <v>3445</v>
      </c>
    </row>
    <row r="13" spans="1:15" s="106" customFormat="1" ht="21" customHeight="1" x14ac:dyDescent="0.15">
      <c r="A13" s="18"/>
      <c r="B13" s="153">
        <v>2</v>
      </c>
      <c r="C13" s="152" t="s">
        <v>183</v>
      </c>
      <c r="D13" s="160">
        <v>99829</v>
      </c>
      <c r="E13" s="161">
        <v>35855</v>
      </c>
      <c r="F13" s="161">
        <v>38931</v>
      </c>
      <c r="G13" s="161" t="s">
        <v>163</v>
      </c>
      <c r="H13" s="161">
        <v>13620</v>
      </c>
      <c r="I13" s="161">
        <v>107</v>
      </c>
      <c r="J13" s="161">
        <v>152</v>
      </c>
      <c r="K13" s="161">
        <v>254</v>
      </c>
      <c r="L13" s="161">
        <v>1135</v>
      </c>
      <c r="M13" s="161">
        <v>1274</v>
      </c>
      <c r="N13" s="161">
        <v>3521</v>
      </c>
    </row>
    <row r="14" spans="1:15" s="162" customFormat="1" ht="21" customHeight="1" x14ac:dyDescent="0.15">
      <c r="A14" s="18"/>
      <c r="B14" s="153">
        <v>3</v>
      </c>
      <c r="C14" s="68" t="s">
        <v>186</v>
      </c>
      <c r="D14" s="160">
        <v>99335</v>
      </c>
      <c r="E14" s="161">
        <v>35561</v>
      </c>
      <c r="F14" s="161">
        <v>38843</v>
      </c>
      <c r="G14" s="191" t="s">
        <v>199</v>
      </c>
      <c r="H14" s="161">
        <v>13462</v>
      </c>
      <c r="I14" s="161">
        <v>101</v>
      </c>
      <c r="J14" s="161">
        <v>141</v>
      </c>
      <c r="K14" s="161">
        <v>240</v>
      </c>
      <c r="L14" s="161">
        <v>1154</v>
      </c>
      <c r="M14" s="161">
        <v>1266</v>
      </c>
      <c r="N14" s="161">
        <v>3591</v>
      </c>
    </row>
    <row r="15" spans="1:15" s="106" customFormat="1" ht="21" customHeight="1" thickBot="1" x14ac:dyDescent="0.2">
      <c r="A15" s="141"/>
      <c r="B15" s="147">
        <v>4</v>
      </c>
      <c r="C15" s="168" t="s">
        <v>187</v>
      </c>
      <c r="D15" s="132">
        <v>98747</v>
      </c>
      <c r="E15" s="107">
        <v>35091</v>
      </c>
      <c r="F15" s="107">
        <v>38680</v>
      </c>
      <c r="G15" s="192" t="s">
        <v>200</v>
      </c>
      <c r="H15" s="107">
        <v>13441</v>
      </c>
      <c r="I15" s="107">
        <v>100</v>
      </c>
      <c r="J15" s="107">
        <v>136</v>
      </c>
      <c r="K15" s="107">
        <v>251</v>
      </c>
      <c r="L15" s="107">
        <v>1164</v>
      </c>
      <c r="M15" s="107">
        <v>1253</v>
      </c>
      <c r="N15" s="107">
        <v>3689</v>
      </c>
      <c r="O15" s="139"/>
    </row>
    <row r="16" spans="1:15" ht="21" customHeight="1" x14ac:dyDescent="0.15">
      <c r="A16" s="27" t="s">
        <v>184</v>
      </c>
      <c r="B16" s="47"/>
      <c r="C16" s="5"/>
      <c r="I16" s="48"/>
      <c r="N16" s="37"/>
    </row>
    <row r="17" spans="1:14" ht="13.5" customHeight="1" x14ac:dyDescent="0.15">
      <c r="A17" s="27" t="s">
        <v>161</v>
      </c>
      <c r="B17" s="27"/>
      <c r="C17" s="5"/>
      <c r="N17" s="37"/>
    </row>
    <row r="18" spans="1:14" x14ac:dyDescent="0.15">
      <c r="E18" s="61"/>
    </row>
    <row r="19" spans="1:14" x14ac:dyDescent="0.15">
      <c r="E19" s="49"/>
    </row>
    <row r="21" spans="1:14" x14ac:dyDescent="0.15">
      <c r="E21" s="49"/>
      <c r="F21" s="101"/>
    </row>
    <row r="22" spans="1:14" s="11" customFormat="1" x14ac:dyDescent="0.15">
      <c r="B22" s="93"/>
      <c r="C22" s="82"/>
      <c r="J22" s="5"/>
    </row>
  </sheetData>
  <mergeCells count="17">
    <mergeCell ref="I7:I8"/>
    <mergeCell ref="I6:J6"/>
    <mergeCell ref="L6:M6"/>
    <mergeCell ref="A2:N2"/>
    <mergeCell ref="D6:D8"/>
    <mergeCell ref="E6:F6"/>
    <mergeCell ref="G6:H6"/>
    <mergeCell ref="F7:F8"/>
    <mergeCell ref="A6:C8"/>
    <mergeCell ref="J7:J8"/>
    <mergeCell ref="N6:N8"/>
    <mergeCell ref="L5:N5"/>
    <mergeCell ref="L4:N4"/>
    <mergeCell ref="E7:E8"/>
    <mergeCell ref="L7:L8"/>
    <mergeCell ref="K6:K8"/>
    <mergeCell ref="H7:H8"/>
  </mergeCells>
  <phoneticPr fontId="2"/>
  <hyperlinks>
    <hyperlink ref="O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orientation="portrait" r:id="rId1"/>
  <headerFooter alignWithMargins="0"/>
  <ignoredErrors>
    <ignoredError sqref="C9:C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view="pageBreakPreview" zoomScaleNormal="100" zoomScaleSheetLayoutView="100" workbookViewId="0">
      <selection activeCell="E9" sqref="E9"/>
    </sheetView>
  </sheetViews>
  <sheetFormatPr defaultRowHeight="21" customHeight="1" x14ac:dyDescent="0.15"/>
  <cols>
    <col min="1" max="1" width="4.625" style="5" customWidth="1"/>
    <col min="2" max="2" width="3.625" style="92" customWidth="1"/>
    <col min="3" max="3" width="7.625" style="80" customWidth="1"/>
    <col min="4" max="6" width="24.625" style="5" customWidth="1"/>
    <col min="7" max="7" width="10" style="5" customWidth="1"/>
    <col min="8" max="16384" width="9" style="5"/>
  </cols>
  <sheetData>
    <row r="1" spans="1:7" s="20" customFormat="1" ht="21" customHeight="1" x14ac:dyDescent="0.15">
      <c r="A1" s="27" t="s">
        <v>84</v>
      </c>
      <c r="B1" s="88"/>
      <c r="C1" s="27"/>
    </row>
    <row r="2" spans="1:7" ht="21" customHeight="1" x14ac:dyDescent="0.15">
      <c r="G2" s="118" t="s">
        <v>149</v>
      </c>
    </row>
    <row r="3" spans="1:7" s="50" customFormat="1" ht="21" customHeight="1" x14ac:dyDescent="0.15">
      <c r="A3" s="250" t="s">
        <v>140</v>
      </c>
      <c r="B3" s="250"/>
      <c r="C3" s="250"/>
      <c r="D3" s="250"/>
      <c r="E3" s="250"/>
      <c r="F3" s="250"/>
    </row>
    <row r="5" spans="1:7" s="12" customFormat="1" ht="21" customHeight="1" thickBot="1" x14ac:dyDescent="0.2">
      <c r="A5" s="30" t="s">
        <v>125</v>
      </c>
      <c r="B5" s="32"/>
      <c r="C5" s="47"/>
      <c r="F5" s="31" t="s">
        <v>203</v>
      </c>
    </row>
    <row r="6" spans="1:7" s="8" customFormat="1" ht="21" customHeight="1" x14ac:dyDescent="0.15">
      <c r="A6" s="259" t="s">
        <v>133</v>
      </c>
      <c r="B6" s="259"/>
      <c r="C6" s="224"/>
      <c r="D6" s="42" t="s">
        <v>126</v>
      </c>
      <c r="E6" s="51" t="s">
        <v>127</v>
      </c>
      <c r="F6" s="35" t="s">
        <v>4</v>
      </c>
      <c r="G6" s="13"/>
    </row>
    <row r="7" spans="1:7" ht="21" customHeight="1" x14ac:dyDescent="0.15">
      <c r="A7" s="8" t="s">
        <v>131</v>
      </c>
      <c r="B7" s="180">
        <v>27</v>
      </c>
      <c r="C7" s="62" t="s">
        <v>138</v>
      </c>
      <c r="D7" s="64">
        <v>2205</v>
      </c>
      <c r="E7" s="65">
        <v>3488</v>
      </c>
      <c r="F7" s="65">
        <v>5693</v>
      </c>
    </row>
    <row r="8" spans="1:7" ht="21" customHeight="1" x14ac:dyDescent="0.15">
      <c r="A8" s="8"/>
      <c r="B8" s="180">
        <v>28</v>
      </c>
      <c r="C8" s="62" t="s">
        <v>150</v>
      </c>
      <c r="D8" s="64">
        <v>2271</v>
      </c>
      <c r="E8" s="65">
        <v>3500</v>
      </c>
      <c r="F8" s="65">
        <v>5771</v>
      </c>
    </row>
    <row r="9" spans="1:7" s="102" customFormat="1" ht="21" customHeight="1" x14ac:dyDescent="0.15">
      <c r="A9" s="8"/>
      <c r="B9" s="180">
        <v>29</v>
      </c>
      <c r="C9" s="62" t="s">
        <v>154</v>
      </c>
      <c r="D9" s="64">
        <v>2298</v>
      </c>
      <c r="E9" s="65">
        <v>3434</v>
      </c>
      <c r="F9" s="65">
        <v>5732</v>
      </c>
    </row>
    <row r="10" spans="1:7" s="102" customFormat="1" ht="21" customHeight="1" x14ac:dyDescent="0.15">
      <c r="A10" s="8"/>
      <c r="B10" s="153">
        <v>30</v>
      </c>
      <c r="C10" s="68" t="s">
        <v>156</v>
      </c>
      <c r="D10" s="64">
        <v>2057</v>
      </c>
      <c r="E10" s="65">
        <v>3338</v>
      </c>
      <c r="F10" s="65">
        <v>5395</v>
      </c>
    </row>
    <row r="11" spans="1:7" s="102" customFormat="1" ht="21" customHeight="1" x14ac:dyDescent="0.15">
      <c r="A11" s="18" t="s">
        <v>159</v>
      </c>
      <c r="B11" s="153" t="s">
        <v>157</v>
      </c>
      <c r="C11" s="152" t="s">
        <v>158</v>
      </c>
      <c r="D11" s="163">
        <v>2271</v>
      </c>
      <c r="E11" s="164">
        <v>3316</v>
      </c>
      <c r="F11" s="161">
        <v>5587</v>
      </c>
    </row>
    <row r="12" spans="1:7" s="165" customFormat="1" ht="21" customHeight="1" x14ac:dyDescent="0.15">
      <c r="A12" s="18"/>
      <c r="B12" s="153">
        <v>2</v>
      </c>
      <c r="C12" s="152" t="s">
        <v>183</v>
      </c>
      <c r="D12" s="163">
        <v>1230</v>
      </c>
      <c r="E12" s="164">
        <v>3033</v>
      </c>
      <c r="F12" s="161">
        <v>4263</v>
      </c>
    </row>
    <row r="13" spans="1:7" s="102" customFormat="1" ht="21" customHeight="1" thickBot="1" x14ac:dyDescent="0.2">
      <c r="A13" s="141"/>
      <c r="B13" s="170">
        <v>3</v>
      </c>
      <c r="C13" s="171" t="s">
        <v>186</v>
      </c>
      <c r="D13" s="177">
        <v>1227</v>
      </c>
      <c r="E13" s="178">
        <v>2828</v>
      </c>
      <c r="F13" s="179">
        <v>4055</v>
      </c>
    </row>
    <row r="14" spans="1:7" ht="21" customHeight="1" x14ac:dyDescent="0.15">
      <c r="A14" s="27" t="s">
        <v>162</v>
      </c>
      <c r="B14" s="88"/>
      <c r="C14" s="27"/>
    </row>
    <row r="20" spans="1:3" s="4" customFormat="1" ht="21" customHeight="1" x14ac:dyDescent="0.15">
      <c r="A20" s="5"/>
      <c r="B20" s="92"/>
      <c r="C20" s="80"/>
    </row>
    <row r="21" spans="1:3" s="1" customFormat="1" ht="21" customHeight="1" x14ac:dyDescent="0.15">
      <c r="B21" s="89"/>
      <c r="C21" s="84"/>
    </row>
    <row r="23" spans="1:3" s="11" customFormat="1" ht="21" customHeight="1" x14ac:dyDescent="0.15">
      <c r="B23" s="93"/>
      <c r="C23" s="82"/>
    </row>
    <row r="51" spans="17:17" ht="21" customHeight="1" x14ac:dyDescent="0.15">
      <c r="Q51" s="5">
        <v>241971</v>
      </c>
    </row>
  </sheetData>
  <mergeCells count="2">
    <mergeCell ref="A3:F3"/>
    <mergeCell ref="A6:C6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7:C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5" customWidth="1"/>
    <col min="2" max="2" width="3.625" style="92" customWidth="1"/>
    <col min="3" max="3" width="7.625" style="80" customWidth="1"/>
    <col min="4" max="5" width="25.625" style="8" customWidth="1"/>
    <col min="6" max="6" width="24.625" style="8" customWidth="1"/>
    <col min="7" max="7" width="10" style="10" customWidth="1"/>
    <col min="8" max="16384" width="9" style="5"/>
  </cols>
  <sheetData>
    <row r="1" spans="1:7" ht="19.5" customHeight="1" x14ac:dyDescent="0.15"/>
    <row r="2" spans="1:7" ht="19.5" customHeight="1" x14ac:dyDescent="0.15">
      <c r="G2" s="118" t="s">
        <v>149</v>
      </c>
    </row>
    <row r="3" spans="1:7" s="70" customFormat="1" ht="19.5" customHeight="1" x14ac:dyDescent="0.15">
      <c r="A3" s="250" t="s">
        <v>141</v>
      </c>
      <c r="B3" s="250"/>
      <c r="C3" s="250"/>
      <c r="D3" s="250"/>
      <c r="E3" s="250"/>
      <c r="F3" s="250"/>
      <c r="G3" s="69"/>
    </row>
    <row r="4" spans="1:7" ht="19.5" customHeight="1" x14ac:dyDescent="0.15"/>
    <row r="5" spans="1:7" s="12" customFormat="1" ht="20.25" customHeight="1" thickBot="1" x14ac:dyDescent="0.2">
      <c r="A5" s="12" t="s">
        <v>128</v>
      </c>
      <c r="B5" s="52"/>
      <c r="C5" s="81"/>
      <c r="F5" s="52" t="s">
        <v>204</v>
      </c>
      <c r="G5" s="19"/>
    </row>
    <row r="6" spans="1:7" s="8" customFormat="1" ht="21" customHeight="1" x14ac:dyDescent="0.15">
      <c r="A6" s="259" t="s">
        <v>133</v>
      </c>
      <c r="B6" s="259"/>
      <c r="C6" s="224"/>
      <c r="D6" s="43" t="s">
        <v>129</v>
      </c>
      <c r="E6" s="43" t="s">
        <v>130</v>
      </c>
      <c r="F6" s="35" t="s">
        <v>4</v>
      </c>
      <c r="G6" s="13"/>
    </row>
    <row r="7" spans="1:7" s="59" customFormat="1" ht="21" customHeight="1" x14ac:dyDescent="0.15">
      <c r="A7" s="8" t="s">
        <v>131</v>
      </c>
      <c r="B7" s="180">
        <v>27</v>
      </c>
      <c r="C7" s="62" t="s">
        <v>138</v>
      </c>
      <c r="D7" s="66">
        <v>613</v>
      </c>
      <c r="E7" s="25">
        <v>411</v>
      </c>
      <c r="F7" s="67">
        <v>1024</v>
      </c>
      <c r="G7" s="58"/>
    </row>
    <row r="8" spans="1:7" s="59" customFormat="1" ht="21" customHeight="1" x14ac:dyDescent="0.15">
      <c r="A8" s="8"/>
      <c r="B8" s="180">
        <v>28</v>
      </c>
      <c r="C8" s="62" t="s">
        <v>150</v>
      </c>
      <c r="D8" s="66">
        <v>641</v>
      </c>
      <c r="E8" s="25">
        <v>405</v>
      </c>
      <c r="F8" s="67">
        <v>1046</v>
      </c>
      <c r="G8" s="58"/>
    </row>
    <row r="9" spans="1:7" s="102" customFormat="1" ht="21" customHeight="1" x14ac:dyDescent="0.15">
      <c r="A9" s="8"/>
      <c r="B9" s="180">
        <v>29</v>
      </c>
      <c r="C9" s="62" t="s">
        <v>154</v>
      </c>
      <c r="D9" s="66">
        <v>670</v>
      </c>
      <c r="E9" s="25">
        <v>396</v>
      </c>
      <c r="F9" s="67">
        <v>1066</v>
      </c>
    </row>
    <row r="10" spans="1:7" s="102" customFormat="1" ht="21" customHeight="1" x14ac:dyDescent="0.15">
      <c r="A10" s="8"/>
      <c r="B10" s="153">
        <v>30</v>
      </c>
      <c r="C10" s="68" t="s">
        <v>156</v>
      </c>
      <c r="D10" s="66">
        <v>772</v>
      </c>
      <c r="E10" s="25">
        <v>425</v>
      </c>
      <c r="F10" s="67">
        <v>1197</v>
      </c>
    </row>
    <row r="11" spans="1:7" s="102" customFormat="1" ht="21" customHeight="1" x14ac:dyDescent="0.15">
      <c r="A11" s="18" t="s">
        <v>159</v>
      </c>
      <c r="B11" s="153" t="s">
        <v>157</v>
      </c>
      <c r="C11" s="152" t="s">
        <v>158</v>
      </c>
      <c r="D11" s="163">
        <v>651</v>
      </c>
      <c r="E11" s="164">
        <v>439</v>
      </c>
      <c r="F11" s="164">
        <v>1090</v>
      </c>
    </row>
    <row r="12" spans="1:7" s="165" customFormat="1" ht="21" customHeight="1" x14ac:dyDescent="0.15">
      <c r="A12" s="18"/>
      <c r="B12" s="153">
        <v>2</v>
      </c>
      <c r="C12" s="152" t="s">
        <v>183</v>
      </c>
      <c r="D12" s="163">
        <v>242</v>
      </c>
      <c r="E12" s="164">
        <v>411</v>
      </c>
      <c r="F12" s="164">
        <v>652</v>
      </c>
    </row>
    <row r="13" spans="1:7" s="102" customFormat="1" ht="21" customHeight="1" thickBot="1" x14ac:dyDescent="0.2">
      <c r="A13" s="141"/>
      <c r="B13" s="147">
        <v>3</v>
      </c>
      <c r="C13" s="168" t="s">
        <v>186</v>
      </c>
      <c r="D13" s="103">
        <v>306</v>
      </c>
      <c r="E13" s="104">
        <v>430</v>
      </c>
      <c r="F13" s="104">
        <v>736</v>
      </c>
    </row>
    <row r="14" spans="1:7" s="20" customFormat="1" ht="13.5" customHeight="1" x14ac:dyDescent="0.15">
      <c r="A14" s="20" t="s">
        <v>162</v>
      </c>
      <c r="B14" s="88"/>
      <c r="C14" s="27"/>
      <c r="D14" s="12"/>
      <c r="E14" s="12"/>
      <c r="F14" s="12"/>
      <c r="G14" s="53"/>
    </row>
    <row r="19" spans="1:7" s="11" customFormat="1" x14ac:dyDescent="0.15">
      <c r="B19" s="93"/>
      <c r="C19" s="82"/>
      <c r="D19" s="54"/>
      <c r="E19" s="54"/>
      <c r="F19" s="54"/>
      <c r="G19" s="55"/>
    </row>
    <row r="20" spans="1:7" s="4" customFormat="1" x14ac:dyDescent="0.15">
      <c r="A20" s="5"/>
      <c r="B20" s="92"/>
      <c r="C20" s="80"/>
    </row>
    <row r="21" spans="1:7" s="1" customFormat="1" x14ac:dyDescent="0.15">
      <c r="B21" s="89"/>
      <c r="C21" s="84"/>
    </row>
  </sheetData>
  <mergeCells count="2">
    <mergeCell ref="A3:F3"/>
    <mergeCell ref="A6:C6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7: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1.尾道港貨物輸・移出入量</vt:lpstr>
      <vt:lpstr>2.尾道港入港船舶隻数・総トン数</vt:lpstr>
      <vt:lpstr>3.新尾道大橋交通量の状況</vt:lpstr>
      <vt:lpstr>4.因島大橋交通量の状況</vt:lpstr>
      <vt:lpstr>5.生口橋交通量の状況</vt:lpstr>
      <vt:lpstr>6.車種別自動車台数</vt:lpstr>
      <vt:lpstr>7.JR尾道駅乗車人員</vt:lpstr>
      <vt:lpstr>8.JR新尾道駅乗車人員</vt:lpstr>
      <vt:lpstr>9.JR東尾道駅乗車人員</vt:lpstr>
      <vt:lpstr>'1.尾道港貨物輸・移出入量'!Print_Area</vt:lpstr>
      <vt:lpstr>'2.尾道港入港船舶隻数・総トン数'!Print_Area</vt:lpstr>
      <vt:lpstr>'3.新尾道大橋交通量の状況'!Print_Area</vt:lpstr>
      <vt:lpstr>'4.因島大橋交通量の状況'!Print_Area</vt:lpstr>
      <vt:lpstr>'5.生口橋交通量の状況'!Print_Area</vt:lpstr>
      <vt:lpstr>'6.車種別自動車台数'!Print_Area</vt:lpstr>
      <vt:lpstr>'7.JR尾道駅乗車人員'!Print_Area</vt:lpstr>
      <vt:lpstr>'8.JR新尾道駅乗車人員'!Print_Area</vt:lpstr>
      <vt:lpstr>'9.JR東尾道駅乗車人員'!Print_Area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吉原 聡</cp:lastModifiedBy>
  <cp:lastPrinted>2023-02-21T00:51:44Z</cp:lastPrinted>
  <dcterms:created xsi:type="dcterms:W3CDTF">2003-01-07T07:57:37Z</dcterms:created>
  <dcterms:modified xsi:type="dcterms:W3CDTF">2023-03-14T08:07:49Z</dcterms:modified>
</cp:coreProperties>
</file>