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070商工労働局\100県内投資促進課\010 課共通\予算関係\R4予算執行\07_Ｒ4年9月補正（国の臨時交付金対応）\11申請様式\（最新）_交付申請様式R4原油価格・物価高騰対策\Excel版\"/>
    </mc:Choice>
  </mc:AlternateContent>
  <bookViews>
    <workbookView xWindow="0" yWindow="0" windowWidth="19200" windowHeight="6800" tabRatio="857" firstSheet="1" activeTab="1"/>
  </bookViews>
  <sheets>
    <sheet name="転記シート" sheetId="12" state="hidden" r:id="rId1"/>
    <sheet name="■交付申請提出書類一覧表" sheetId="13" r:id="rId2"/>
    <sheet name="01 交付申請書" sheetId="2" r:id="rId3"/>
    <sheet name="02 新増設事業場建設計画書" sheetId="4" r:id="rId4"/>
    <sheet name="02-1 資金調達計画書" sheetId="5" r:id="rId5"/>
    <sheet name="03 機器等整備計画書 " sheetId="6" r:id="rId6"/>
    <sheet name="04 公害防止施設説明書" sheetId="10" r:id="rId7"/>
    <sheet name="05 事業説明書" sheetId="7" r:id="rId8"/>
    <sheet name="05-1 別紙1（創エネ）" sheetId="8" r:id="rId9"/>
    <sheet name="11 共同事業者に関する説明書" sheetId="11" r:id="rId10"/>
  </sheets>
  <definedNames>
    <definedName name="_xlnm.Print_Area" localSheetId="1">■交付申請提出書類一覧表!$A$1:$C$38</definedName>
    <definedName name="_xlnm.Print_Area" localSheetId="2">'01 交付申請書'!$A$1:$G$41</definedName>
    <definedName name="_xlnm.Print_Area" localSheetId="3">'02 新増設事業場建設計画書'!$A$1:$G$14</definedName>
    <definedName name="_xlnm.Print_Area" localSheetId="4">'02-1 資金調達計画書'!$A$1:$D$17</definedName>
    <definedName name="_xlnm.Print_Area" localSheetId="5">'03 機器等整備計画書 '!$A$1:$G$25</definedName>
    <definedName name="_xlnm.Print_Area" localSheetId="6">'04 公害防止施設説明書'!$A$1:$L$41</definedName>
    <definedName name="_xlnm.Print_Area" localSheetId="7">'05 事業説明書'!$A$1:$D$27</definedName>
    <definedName name="_xlnm.Print_Area" localSheetId="9">'11 共同事業者に関する説明書'!$A$1:$C$19</definedName>
    <definedName name="_xlnm.Print_Titles" localSheetId="7">'05 事業説明書'!$1:$3</definedName>
  </definedNames>
  <calcPr calcId="152511"/>
</workbook>
</file>

<file path=xl/calcChain.xml><?xml version="1.0" encoding="utf-8"?>
<calcChain xmlns="http://schemas.openxmlformats.org/spreadsheetml/2006/main">
  <c r="B8" i="8" l="1"/>
  <c r="B7" i="8"/>
  <c r="B21" i="7"/>
  <c r="B20" i="7"/>
  <c r="F10" i="6"/>
  <c r="F9" i="6"/>
  <c r="F8" i="6"/>
  <c r="F11" i="6"/>
  <c r="F12" i="6"/>
  <c r="F13" i="6"/>
  <c r="F14" i="6"/>
  <c r="F15" i="6"/>
  <c r="F16" i="6"/>
  <c r="F17" i="6"/>
  <c r="F18" i="6"/>
  <c r="F19" i="6"/>
  <c r="F20" i="6"/>
  <c r="D26" i="12" l="1"/>
  <c r="D25" i="12"/>
  <c r="D24" i="12"/>
  <c r="D23" i="12"/>
  <c r="D19" i="12"/>
  <c r="D22" i="12"/>
  <c r="D21" i="12"/>
  <c r="D20" i="12"/>
  <c r="D17" i="12"/>
  <c r="D16" i="12"/>
  <c r="D6" i="12" l="1"/>
  <c r="D5" i="12"/>
  <c r="D4" i="12"/>
  <c r="D2" i="12"/>
  <c r="F16" i="2" l="1"/>
  <c r="B12" i="8"/>
  <c r="B8" i="7" l="1"/>
  <c r="B6" i="7"/>
  <c r="G22" i="6" l="1"/>
  <c r="G21" i="6"/>
  <c r="D12" i="4" l="1"/>
  <c r="E17" i="2" s="1"/>
  <c r="F12" i="4"/>
  <c r="G8" i="4"/>
  <c r="C8" i="4"/>
  <c r="A10" i="4"/>
  <c r="A8" i="4"/>
  <c r="F7" i="6" l="1"/>
  <c r="F23" i="6" s="1"/>
  <c r="F6" i="6"/>
  <c r="B17" i="5"/>
  <c r="E12" i="4"/>
  <c r="G23" i="6" l="1"/>
  <c r="G24" i="6" s="1"/>
  <c r="D25" i="7" s="1"/>
  <c r="F22" i="6"/>
  <c r="C25" i="2"/>
  <c r="F21" i="6"/>
  <c r="C23" i="2" s="1"/>
  <c r="D8" i="12" s="1"/>
  <c r="F25" i="2" l="1"/>
  <c r="D10" i="12"/>
  <c r="C24" i="2"/>
  <c r="D9" i="12" s="1"/>
  <c r="F23" i="2"/>
  <c r="F24" i="6"/>
  <c r="F24" i="2" l="1"/>
  <c r="D13" i="12" s="1"/>
  <c r="I25" i="2"/>
  <c r="D14" i="12"/>
  <c r="D12" i="12"/>
  <c r="C26" i="2"/>
  <c r="B25" i="7" s="1"/>
  <c r="D26" i="7" s="1"/>
  <c r="F26" i="2" l="1"/>
  <c r="B18" i="5" s="1"/>
  <c r="C18" i="5" s="1"/>
  <c r="D18" i="5" s="1"/>
  <c r="I23" i="2"/>
  <c r="I26" i="2" s="1"/>
  <c r="D11" i="2" s="1"/>
</calcChain>
</file>

<file path=xl/comments1.xml><?xml version="1.0" encoding="utf-8"?>
<comments xmlns="http://schemas.openxmlformats.org/spreadsheetml/2006/main">
  <authors>
    <author>広島県</author>
  </authors>
  <commentList>
    <comment ref="F3" authorId="0" shapeId="0">
      <text>
        <r>
          <rPr>
            <sz val="9"/>
            <color indexed="81"/>
            <rFont val="ＭＳ Ｐゴシック"/>
            <family val="3"/>
            <charset val="128"/>
          </rPr>
          <t>　月/日　で入力</t>
        </r>
      </text>
    </comment>
    <comment ref="E6" authorId="0" shapeId="0">
      <text>
        <r>
          <rPr>
            <sz val="9"/>
            <color indexed="81"/>
            <rFont val="ＭＳ Ｐゴシック"/>
            <family val="3"/>
            <charset val="128"/>
          </rPr>
          <t>会社名を入力</t>
        </r>
      </text>
    </comment>
    <comment ref="E7" authorId="0" shapeId="0">
      <text>
        <r>
          <rPr>
            <sz val="9"/>
            <color indexed="81"/>
            <rFont val="ＭＳ Ｐゴシック"/>
            <family val="3"/>
            <charset val="128"/>
          </rPr>
          <t>「代表取締役」などの役職も忘れず入力</t>
        </r>
      </text>
    </comment>
    <comment ref="E14" authorId="0" shapeId="0">
      <text>
        <r>
          <rPr>
            <sz val="9"/>
            <color indexed="81"/>
            <rFont val="ＭＳ Ｐゴシック"/>
            <family val="3"/>
            <charset val="128"/>
          </rPr>
          <t>該当するものに○を付ける。</t>
        </r>
      </text>
    </comment>
    <comment ref="B15" authorId="0" shapeId="0">
      <text>
        <r>
          <rPr>
            <sz val="9"/>
            <color indexed="81"/>
            <rFont val="ＭＳ Ｐゴシック"/>
            <family val="3"/>
            <charset val="128"/>
          </rPr>
          <t>プルダウンから選択</t>
        </r>
      </text>
    </comment>
    <comment ref="A17" authorId="0" shapeId="0">
      <text>
        <r>
          <rPr>
            <sz val="9"/>
            <color indexed="81"/>
            <rFont val="ＭＳ Ｐゴシック"/>
            <family val="3"/>
            <charset val="128"/>
          </rPr>
          <t>着工から設備導入等の完了までの期間</t>
        </r>
      </text>
    </comment>
    <comment ref="B17" authorId="0" shapeId="0">
      <text>
        <r>
          <rPr>
            <sz val="9"/>
            <color indexed="81"/>
            <rFont val="ＭＳ Ｐゴシック"/>
            <family val="3"/>
            <charset val="128"/>
          </rPr>
          <t>変更しない。</t>
        </r>
      </text>
    </comment>
    <comment ref="B19" authorId="0" shapeId="0">
      <text>
        <r>
          <rPr>
            <sz val="9"/>
            <color indexed="81"/>
            <rFont val="ＭＳ Ｐゴシック"/>
            <family val="3"/>
            <charset val="128"/>
          </rPr>
          <t>変更しない。</t>
        </r>
      </text>
    </comment>
    <comment ref="B20" authorId="0" shapeId="0">
      <text>
        <r>
          <rPr>
            <sz val="9"/>
            <color indexed="81"/>
            <rFont val="ＭＳ Ｐゴシック"/>
            <family val="3"/>
            <charset val="128"/>
          </rPr>
          <t>変更しない。</t>
        </r>
      </text>
    </comment>
    <comment ref="G20" authorId="0" shapeId="0">
      <text>
        <r>
          <rPr>
            <sz val="9"/>
            <color indexed="81"/>
            <rFont val="ＭＳ Ｐゴシック"/>
            <family val="3"/>
            <charset val="128"/>
          </rPr>
          <t>該当するものに○を付ける。</t>
        </r>
      </text>
    </comment>
    <comment ref="A23" authorId="0" shapeId="0">
      <text>
        <r>
          <rPr>
            <sz val="9"/>
            <color indexed="81"/>
            <rFont val="ＭＳ Ｐゴシック"/>
            <family val="3"/>
            <charset val="128"/>
          </rPr>
          <t>※建物の新設・増設がある場合，「02新増設事業場建設計画書」に入力した額を区分ごとにC列とF列へ直接入力し，加えること。</t>
        </r>
      </text>
    </comment>
    <comment ref="D23" authorId="0" shapeId="0">
      <text>
        <r>
          <rPr>
            <sz val="9"/>
            <color indexed="81"/>
            <rFont val="ＭＳ Ｐゴシック"/>
            <family val="3"/>
            <charset val="128"/>
          </rPr>
          <t>※対象外のものがある場合，その額を区分ごとにF列へ直接入力し，除くこと。</t>
        </r>
      </text>
    </comment>
    <comment ref="I23" authorId="0" shapeId="0">
      <text>
        <r>
          <rPr>
            <sz val="9"/>
            <color indexed="81"/>
            <rFont val="ＭＳ Ｐゴシック"/>
            <family val="3"/>
            <charset val="128"/>
          </rPr>
          <t>中山間地域の場合は，１－２　創エネ付随と２　省エネ・DXの助成率を20％に変更すること。</t>
        </r>
      </text>
    </comment>
  </commentList>
</comments>
</file>

<file path=xl/comments2.xml><?xml version="1.0" encoding="utf-8"?>
<comments xmlns="http://schemas.openxmlformats.org/spreadsheetml/2006/main">
  <authors>
    <author>広島県</author>
  </authors>
  <commentList>
    <comment ref="A6" authorId="0" shapeId="0">
      <text>
        <r>
          <rPr>
            <sz val="9"/>
            <color indexed="81"/>
            <rFont val="ＭＳ Ｐゴシック"/>
            <family val="3"/>
            <charset val="128"/>
          </rPr>
          <t>①創エネ，創エネ付随，省エネ・DXのいずれかをプルダウンより選択。</t>
        </r>
      </text>
    </comment>
    <comment ref="A20" authorId="0" shapeId="0">
      <text>
        <r>
          <rPr>
            <sz val="9"/>
            <color indexed="81"/>
            <rFont val="ＭＳ Ｐゴシック"/>
            <family val="3"/>
            <charset val="128"/>
          </rPr>
          <t>行が不足する場合，ここの行全体を選択し，挿入すること。</t>
        </r>
      </text>
    </comment>
  </commentList>
</comments>
</file>

<file path=xl/comments3.xml><?xml version="1.0" encoding="utf-8"?>
<comments xmlns="http://schemas.openxmlformats.org/spreadsheetml/2006/main">
  <authors>
    <author>広島県</author>
  </authors>
  <commentList>
    <comment ref="D5" authorId="0" shapeId="0">
      <text>
        <r>
          <rPr>
            <sz val="9"/>
            <color indexed="81"/>
            <rFont val="ＭＳ Ｐゴシック"/>
            <family val="3"/>
            <charset val="128"/>
          </rPr>
          <t>　年/月/日　で入力</t>
        </r>
      </text>
    </comment>
    <comment ref="B9" authorId="0" shapeId="0">
      <text>
        <r>
          <rPr>
            <sz val="9"/>
            <color indexed="81"/>
            <rFont val="ＭＳ Ｐゴシック"/>
            <family val="3"/>
            <charset val="128"/>
          </rPr>
          <t>プルダウンから選択
※業種が不明な場合は，次のリンク先にアクセスし，検索してください。
https://www.e-stat.go.jp/classifications/terms/10</t>
        </r>
      </text>
    </comment>
    <comment ref="C23" authorId="0" shapeId="0">
      <text>
        <r>
          <rPr>
            <sz val="9"/>
            <color indexed="81"/>
            <rFont val="ＭＳ Ｐゴシック"/>
            <family val="3"/>
            <charset val="128"/>
          </rPr>
          <t>該当する事業に○を付ける。</t>
        </r>
      </text>
    </comment>
    <comment ref="B26" authorId="0" shapeId="0">
      <text>
        <r>
          <rPr>
            <sz val="9"/>
            <color indexed="81"/>
            <rFont val="ＭＳ Ｐゴシック"/>
            <family val="3"/>
            <charset val="128"/>
          </rPr>
          <t>プルダウンから選択</t>
        </r>
      </text>
    </comment>
  </commentList>
</comments>
</file>

<file path=xl/sharedStrings.xml><?xml version="1.0" encoding="utf-8"?>
<sst xmlns="http://schemas.openxmlformats.org/spreadsheetml/2006/main" count="342" uniqueCount="306">
  <si>
    <t>様式第１号（第４条関係）</t>
  </si>
  <si>
    <t>交　付　申　請　書</t>
  </si>
  <si>
    <t>合計</t>
  </si>
  <si>
    <t>※１　建物の新増設を行う場合，記入すること。</t>
  </si>
  <si>
    <t>代表者名</t>
    <phoneticPr fontId="18"/>
  </si>
  <si>
    <t>申請者　名称及び</t>
    <phoneticPr fontId="18"/>
  </si>
  <si>
    <t>　企業立地促進対策事業＜原油価格・物価高騰対策＞助成金交付要綱第４条の規定により，次のとおり関係書類を添えて助成金の交付を申請します。なお，申請した事項については事実と相違ありません。</t>
    <phoneticPr fontId="18"/>
  </si>
  <si>
    <t>円</t>
    <rPh sb="0" eb="1">
      <t>エン</t>
    </rPh>
    <phoneticPr fontId="18"/>
  </si>
  <si>
    <t>助成金交付申請額　金</t>
    <phoneticPr fontId="18"/>
  </si>
  <si>
    <t>（中山間地域の該当　有 ・ 無）</t>
    <phoneticPr fontId="18"/>
  </si>
  <si>
    <t>投資する
事業場の
名　　称</t>
    <rPh sb="10" eb="11">
      <t>メイ</t>
    </rPh>
    <rPh sb="13" eb="14">
      <t>ショウ</t>
    </rPh>
    <phoneticPr fontId="18"/>
  </si>
  <si>
    <t>投資する
事業場の
所 在 地</t>
    <rPh sb="10" eb="11">
      <t>ショ</t>
    </rPh>
    <rPh sb="12" eb="13">
      <t>ザイ</t>
    </rPh>
    <rPh sb="14" eb="15">
      <t>チ</t>
    </rPh>
    <phoneticPr fontId="18"/>
  </si>
  <si>
    <t>建物の新
設又は増
設 の 別</t>
    <phoneticPr fontId="18"/>
  </si>
  <si>
    <t>主たる事業
（業　種）</t>
    <phoneticPr fontId="18"/>
  </si>
  <si>
    <t>１‐２　創エネ付随設備</t>
    <phoneticPr fontId="18"/>
  </si>
  <si>
    <t>投資に要</t>
    <phoneticPr fontId="18"/>
  </si>
  <si>
    <t>する費用</t>
    <phoneticPr fontId="18"/>
  </si>
  <si>
    <t>２　省エネ・ＤＸ</t>
    <phoneticPr fontId="18"/>
  </si>
  <si>
    <t>１‐１　創エネ</t>
    <phoneticPr fontId="18"/>
  </si>
  <si>
    <t>１‐１</t>
    <phoneticPr fontId="18"/>
  </si>
  <si>
    <t>１‐２</t>
    <phoneticPr fontId="18"/>
  </si>
  <si>
    <t>２</t>
    <phoneticPr fontId="18"/>
  </si>
  <si>
    <t>１‐１</t>
    <phoneticPr fontId="18"/>
  </si>
  <si>
    <t>～</t>
    <phoneticPr fontId="18"/>
  </si>
  <si>
    <t>㎡</t>
    <phoneticPr fontId="18"/>
  </si>
  <si>
    <t>　広　島　県　知　事　　様</t>
    <phoneticPr fontId="18"/>
  </si>
  <si>
    <t>）</t>
    <phoneticPr fontId="18"/>
  </si>
  <si>
    <t>添付書類</t>
    <phoneticPr fontId="18"/>
  </si>
  <si>
    <t>⑴ 新増設事業場建設計画書（※１に該当する場合に限る。）</t>
    <rPh sb="2" eb="3">
      <t>シン</t>
    </rPh>
    <phoneticPr fontId="18"/>
  </si>
  <si>
    <t>⑵ 機器等整備計画書</t>
    <phoneticPr fontId="18"/>
  </si>
  <si>
    <t>⑶ 公害防止施設説明書</t>
    <phoneticPr fontId="18"/>
  </si>
  <si>
    <t>⑹ 定款及び会社の概要等</t>
    <phoneticPr fontId="18"/>
  </si>
  <si>
    <t>投　　資
期　　間</t>
    <phoneticPr fontId="18"/>
  </si>
  <si>
    <t xml:space="preserve"> ※１</t>
    <phoneticPr fontId="18"/>
  </si>
  <si>
    <t>業務開始
予 定 日</t>
    <phoneticPr fontId="18"/>
  </si>
  <si>
    <t>事業場建築</t>
    <phoneticPr fontId="18"/>
  </si>
  <si>
    <t>延べ床面積</t>
    <phoneticPr fontId="18"/>
  </si>
  <si>
    <t>※１</t>
    <phoneticPr fontId="18"/>
  </si>
  <si>
    <t>創エネ，省</t>
    <phoneticPr fontId="18"/>
  </si>
  <si>
    <t>エネ・ＤＸ</t>
    <phoneticPr fontId="18"/>
  </si>
  <si>
    <t>（</t>
    <phoneticPr fontId="18"/>
  </si>
  <si>
    <t>⑸ 市町補助金等の交付の対象となる旨の指定等の通知書の写し（別表に掲げる業
　種以外の業種に属する事業の用に供するための設備投資を行う場合に限る。）</t>
    <phoneticPr fontId="18"/>
  </si>
  <si>
    <t>（様式第１号関係）</t>
    <phoneticPr fontId="23"/>
  </si>
  <si>
    <t>新増設事業場建設計画書</t>
    <rPh sb="3" eb="6">
      <t>ジギョウジョウ</t>
    </rPh>
    <rPh sb="6" eb="8">
      <t>ケンセツ</t>
    </rPh>
    <rPh sb="8" eb="11">
      <t>ケイカクショ</t>
    </rPh>
    <phoneticPr fontId="23"/>
  </si>
  <si>
    <t>期　　間</t>
    <phoneticPr fontId="23"/>
  </si>
  <si>
    <t>施　設　名</t>
  </si>
  <si>
    <t>延べ床面積（㎡）　</t>
    <phoneticPr fontId="23"/>
  </si>
  <si>
    <t>所要経費（円）</t>
    <rPh sb="5" eb="6">
      <t>エン</t>
    </rPh>
    <phoneticPr fontId="23"/>
  </si>
  <si>
    <t>うち県内
発注予定額</t>
    <rPh sb="2" eb="4">
      <t>ケンナイ</t>
    </rPh>
    <rPh sb="5" eb="7">
      <t>ハッチュウ</t>
    </rPh>
    <rPh sb="7" eb="9">
      <t>ヨテイ</t>
    </rPh>
    <rPh sb="9" eb="10">
      <t>ガク</t>
    </rPh>
    <phoneticPr fontId="23"/>
  </si>
  <si>
    <t>操業開始予定日</t>
    <rPh sb="0" eb="2">
      <t>ソウギョウ</t>
    </rPh>
    <rPh sb="2" eb="4">
      <t>カイシ</t>
    </rPh>
    <rPh sb="4" eb="7">
      <t>ヨテイビ</t>
    </rPh>
    <phoneticPr fontId="23"/>
  </si>
  <si>
    <t>小　　　計</t>
    <phoneticPr fontId="23"/>
  </si>
  <si>
    <t>（注）資金調達計画書及び各施設の建設費見積書を添付すること。</t>
    <rPh sb="1" eb="2">
      <t>チュウ</t>
    </rPh>
    <rPh sb="3" eb="5">
      <t>シキン</t>
    </rPh>
    <rPh sb="5" eb="7">
      <t>チョウタツ</t>
    </rPh>
    <rPh sb="7" eb="10">
      <t>ケイカクショ</t>
    </rPh>
    <rPh sb="10" eb="11">
      <t>オヨ</t>
    </rPh>
    <rPh sb="12" eb="13">
      <t>カク</t>
    </rPh>
    <rPh sb="13" eb="15">
      <t>シセツ</t>
    </rPh>
    <rPh sb="16" eb="19">
      <t>ケンセツヒ</t>
    </rPh>
    <rPh sb="19" eb="22">
      <t>ミツモリショ</t>
    </rPh>
    <rPh sb="23" eb="25">
      <t>テンプ</t>
    </rPh>
    <phoneticPr fontId="23"/>
  </si>
  <si>
    <t>　　　県内発注予定額は，発注予定先（見積もりの相手方）が県内企業，支店等の場合にその金額を記入してください。</t>
    <phoneticPr fontId="23"/>
  </si>
  <si>
    <t>（様式第１号関係）</t>
    <phoneticPr fontId="23"/>
  </si>
  <si>
    <t>資金調達計画書</t>
    <rPh sb="0" eb="2">
      <t>シキン</t>
    </rPh>
    <rPh sb="2" eb="4">
      <t>チョウタツ</t>
    </rPh>
    <rPh sb="4" eb="6">
      <t>ケイカク</t>
    </rPh>
    <rPh sb="6" eb="7">
      <t>ショ</t>
    </rPh>
    <phoneticPr fontId="23"/>
  </si>
  <si>
    <t>区　　　　分</t>
    <rPh sb="0" eb="1">
      <t>ク</t>
    </rPh>
    <rPh sb="5" eb="6">
      <t>ブン</t>
    </rPh>
    <phoneticPr fontId="23"/>
  </si>
  <si>
    <t>金　　　　額</t>
    <rPh sb="0" eb="1">
      <t>キン</t>
    </rPh>
    <rPh sb="5" eb="6">
      <t>ガク</t>
    </rPh>
    <phoneticPr fontId="23"/>
  </si>
  <si>
    <t>備　　　考</t>
    <rPh sb="0" eb="1">
      <t>ビ</t>
    </rPh>
    <rPh sb="4" eb="5">
      <t>コウ</t>
    </rPh>
    <phoneticPr fontId="23"/>
  </si>
  <si>
    <t>自己資金</t>
    <rPh sb="0" eb="2">
      <t>ジコ</t>
    </rPh>
    <rPh sb="2" eb="4">
      <t>シキン</t>
    </rPh>
    <phoneticPr fontId="23"/>
  </si>
  <si>
    <t>借入金</t>
    <rPh sb="0" eb="3">
      <t>カリイレキン</t>
    </rPh>
    <phoneticPr fontId="23"/>
  </si>
  <si>
    <t>合　　計</t>
    <rPh sb="0" eb="1">
      <t>ゴウ</t>
    </rPh>
    <rPh sb="3" eb="4">
      <t>ケイ</t>
    </rPh>
    <phoneticPr fontId="23"/>
  </si>
  <si>
    <t>（様式第１号関係）</t>
    <phoneticPr fontId="23"/>
  </si>
  <si>
    <t>機器等整備計画書</t>
    <rPh sb="0" eb="2">
      <t>キキ</t>
    </rPh>
    <rPh sb="2" eb="3">
      <t>トウ</t>
    </rPh>
    <rPh sb="3" eb="5">
      <t>セイビ</t>
    </rPh>
    <rPh sb="5" eb="8">
      <t>ケイカクショ</t>
    </rPh>
    <phoneticPr fontId="23"/>
  </si>
  <si>
    <t>数量（個）</t>
    <rPh sb="0" eb="2">
      <t>スウリョウ</t>
    </rPh>
    <rPh sb="3" eb="4">
      <t>コ</t>
    </rPh>
    <phoneticPr fontId="23"/>
  </si>
  <si>
    <t>計（円）</t>
    <rPh sb="0" eb="1">
      <t>ケイ</t>
    </rPh>
    <rPh sb="2" eb="3">
      <t>エン</t>
    </rPh>
    <phoneticPr fontId="23"/>
  </si>
  <si>
    <t>合計</t>
    <phoneticPr fontId="23"/>
  </si>
  <si>
    <t>※県内発注予定額は，発注予定先（見積もりの相手方）が県内企業，支店等の場合にその金額を記入してください。</t>
    <rPh sb="1" eb="3">
      <t>ケンナイ</t>
    </rPh>
    <rPh sb="3" eb="5">
      <t>ハッチュウ</t>
    </rPh>
    <rPh sb="5" eb="7">
      <t>ヨテイ</t>
    </rPh>
    <rPh sb="7" eb="8">
      <t>ガク</t>
    </rPh>
    <rPh sb="10" eb="12">
      <t>ハッチュウ</t>
    </rPh>
    <rPh sb="12" eb="14">
      <t>ヨテイ</t>
    </rPh>
    <rPh sb="14" eb="15">
      <t>サキ</t>
    </rPh>
    <rPh sb="16" eb="18">
      <t>ミツ</t>
    </rPh>
    <rPh sb="21" eb="24">
      <t>アイテガタ</t>
    </rPh>
    <rPh sb="26" eb="28">
      <t>ケンナイ</t>
    </rPh>
    <rPh sb="28" eb="30">
      <t>キギョウ</t>
    </rPh>
    <rPh sb="31" eb="33">
      <t>シテン</t>
    </rPh>
    <rPh sb="33" eb="34">
      <t>トウ</t>
    </rPh>
    <rPh sb="35" eb="37">
      <t>バアイ</t>
    </rPh>
    <rPh sb="40" eb="42">
      <t>キンガク</t>
    </rPh>
    <rPh sb="43" eb="45">
      <t>キニュウ</t>
    </rPh>
    <phoneticPr fontId="23"/>
  </si>
  <si>
    <t>機（器）材名</t>
    <rPh sb="0" eb="1">
      <t>キ</t>
    </rPh>
    <rPh sb="4" eb="5">
      <t>ザイ</t>
    </rPh>
    <rPh sb="5" eb="6">
      <t>メイ</t>
    </rPh>
    <phoneticPr fontId="23"/>
  </si>
  <si>
    <r>
      <t xml:space="preserve">区分
</t>
    </r>
    <r>
      <rPr>
        <sz val="8"/>
        <rFont val="ＭＳ 明朝"/>
        <family val="1"/>
        <charset val="128"/>
      </rPr>
      <t>（創エネ，創エネ付随，省エネ・DX）</t>
    </r>
    <rPh sb="0" eb="2">
      <t>クブン</t>
    </rPh>
    <rPh sb="4" eb="5">
      <t>ソウ</t>
    </rPh>
    <rPh sb="8" eb="9">
      <t>ソウ</t>
    </rPh>
    <rPh sb="11" eb="13">
      <t>フズイ</t>
    </rPh>
    <rPh sb="14" eb="15">
      <t>ショウ</t>
    </rPh>
    <phoneticPr fontId="23"/>
  </si>
  <si>
    <t>から</t>
    <phoneticPr fontId="18"/>
  </si>
  <si>
    <t>まで</t>
    <phoneticPr fontId="18"/>
  </si>
  <si>
    <t>↑交付申請書「助成金対象の投資に要する費用」の項目と一致が必要！</t>
    <rPh sb="1" eb="6">
      <t>コウフシンセイショ</t>
    </rPh>
    <rPh sb="23" eb="25">
      <t>コウモク</t>
    </rPh>
    <rPh sb="26" eb="28">
      <t>イッチ</t>
    </rPh>
    <rPh sb="29" eb="31">
      <t>ヒツヨウ</t>
    </rPh>
    <phoneticPr fontId="18"/>
  </si>
  <si>
    <r>
      <t xml:space="preserve">単価（円）
</t>
    </r>
    <r>
      <rPr>
        <sz val="8"/>
        <rFont val="ＭＳ 明朝"/>
        <family val="1"/>
        <charset val="128"/>
      </rPr>
      <t>※税抜き</t>
    </r>
    <rPh sb="0" eb="2">
      <t>タンカ</t>
    </rPh>
    <rPh sb="3" eb="4">
      <t>エン</t>
    </rPh>
    <rPh sb="7" eb="9">
      <t>ゼイヌ</t>
    </rPh>
    <phoneticPr fontId="23"/>
  </si>
  <si>
    <t>小計
（創エネ）</t>
    <rPh sb="0" eb="2">
      <t>ショウケイ</t>
    </rPh>
    <rPh sb="4" eb="5">
      <t>ソウ</t>
    </rPh>
    <phoneticPr fontId="23"/>
  </si>
  <si>
    <t>小計
（創エネ付随）</t>
    <rPh sb="0" eb="2">
      <t>ショウケイ</t>
    </rPh>
    <rPh sb="4" eb="5">
      <t>ソウ</t>
    </rPh>
    <rPh sb="7" eb="9">
      <t>フズイ</t>
    </rPh>
    <phoneticPr fontId="23"/>
  </si>
  <si>
    <t>小計
（省エネ・DX）</t>
    <rPh sb="0" eb="2">
      <t>ショウケイ</t>
    </rPh>
    <rPh sb="4" eb="5">
      <t>ショウ</t>
    </rPh>
    <phoneticPr fontId="23"/>
  </si>
  <si>
    <t>創エネ</t>
    <rPh sb="0" eb="1">
      <t>ソウ</t>
    </rPh>
    <phoneticPr fontId="23"/>
  </si>
  <si>
    <t>創エネ付随</t>
    <rPh sb="0" eb="1">
      <t>ソウ</t>
    </rPh>
    <rPh sb="3" eb="5">
      <t>フズイ</t>
    </rPh>
    <phoneticPr fontId="23"/>
  </si>
  <si>
    <t>省エネ・DX</t>
    <rPh sb="0" eb="1">
      <t>ショウ</t>
    </rPh>
    <phoneticPr fontId="23"/>
  </si>
  <si>
    <t>Ⅱ　助成金事業説明書</t>
    <rPh sb="7" eb="9">
      <t>セツメイ</t>
    </rPh>
    <phoneticPr fontId="33"/>
  </si>
  <si>
    <t>事　業　説　明　書</t>
    <rPh sb="4" eb="5">
      <t>セツ</t>
    </rPh>
    <rPh sb="6" eb="7">
      <t>アキラ</t>
    </rPh>
    <phoneticPr fontId="33"/>
  </si>
  <si>
    <t>名  称</t>
  </si>
  <si>
    <t>本　社</t>
  </si>
  <si>
    <t>所在地</t>
  </si>
  <si>
    <t>業  種</t>
  </si>
  <si>
    <t>２　担当者の所属</t>
    <rPh sb="2" eb="5">
      <t>タントウシャ</t>
    </rPh>
    <rPh sb="6" eb="8">
      <t>ショゾク</t>
    </rPh>
    <phoneticPr fontId="33"/>
  </si>
  <si>
    <t>所属</t>
    <rPh sb="0" eb="2">
      <t>ショゾク</t>
    </rPh>
    <phoneticPr fontId="33"/>
  </si>
  <si>
    <t>氏名</t>
    <rPh sb="0" eb="2">
      <t>シメイ</t>
    </rPh>
    <phoneticPr fontId="33"/>
  </si>
  <si>
    <t>住所</t>
    <rPh sb="0" eb="2">
      <t>ジュウショ</t>
    </rPh>
    <phoneticPr fontId="33"/>
  </si>
  <si>
    <t>電話番号</t>
    <rPh sb="0" eb="4">
      <t>デンワバンゴウ</t>
    </rPh>
    <phoneticPr fontId="33"/>
  </si>
  <si>
    <t>E-mail</t>
    <phoneticPr fontId="33"/>
  </si>
  <si>
    <t>３　事業内容</t>
    <rPh sb="2" eb="4">
      <t>ジギョウ</t>
    </rPh>
    <rPh sb="4" eb="6">
      <t>ナイヨウ</t>
    </rPh>
    <phoneticPr fontId="33"/>
  </si>
  <si>
    <t>助成金対象の事業所の名称・住所</t>
    <rPh sb="13" eb="15">
      <t>ジュウショ</t>
    </rPh>
    <phoneticPr fontId="33"/>
  </si>
  <si>
    <t>名称</t>
    <rPh sb="0" eb="2">
      <t>メイショウ</t>
    </rPh>
    <phoneticPr fontId="33"/>
  </si>
  <si>
    <t>当該事業で実施したい内容</t>
  </si>
  <si>
    <t>創エネ</t>
    <rPh sb="0" eb="1">
      <t>ソウ</t>
    </rPh>
    <phoneticPr fontId="33"/>
  </si>
  <si>
    <t>投資費用のうち県内発注分</t>
    <rPh sb="0" eb="4">
      <t>トウシヒヨウ</t>
    </rPh>
    <rPh sb="7" eb="9">
      <t>ケンナイ</t>
    </rPh>
    <rPh sb="9" eb="12">
      <t>ハッチュウブン</t>
    </rPh>
    <phoneticPr fontId="33"/>
  </si>
  <si>
    <t>別紙１（創エネ実行計画）</t>
    <phoneticPr fontId="33"/>
  </si>
  <si>
    <t>１．設備及び再生可能エネルギーの概要</t>
    <rPh sb="2" eb="4">
      <t>セツビ</t>
    </rPh>
    <rPh sb="4" eb="5">
      <t>オヨ</t>
    </rPh>
    <rPh sb="6" eb="8">
      <t>サイセイ</t>
    </rPh>
    <rPh sb="8" eb="10">
      <t>カノウ</t>
    </rPh>
    <rPh sb="16" eb="18">
      <t>ガイヨウ</t>
    </rPh>
    <phoneticPr fontId="33"/>
  </si>
  <si>
    <t>再生可能エネルギーの種類</t>
    <rPh sb="0" eb="4">
      <t>サイセイカノウ</t>
    </rPh>
    <rPh sb="10" eb="12">
      <t>シュルイ</t>
    </rPh>
    <phoneticPr fontId="33"/>
  </si>
  <si>
    <t>２．発電電力の利用施設及び用途</t>
    <rPh sb="2" eb="6">
      <t>ハツデンデンリョク</t>
    </rPh>
    <rPh sb="7" eb="11">
      <t>リヨウシセツ</t>
    </rPh>
    <rPh sb="11" eb="12">
      <t>オヨ</t>
    </rPh>
    <rPh sb="13" eb="15">
      <t>ヨウト</t>
    </rPh>
    <phoneticPr fontId="33"/>
  </si>
  <si>
    <t>利用施設の名称</t>
    <rPh sb="0" eb="4">
      <t>リヨウシセツ</t>
    </rPh>
    <rPh sb="5" eb="7">
      <t>メイショウ</t>
    </rPh>
    <phoneticPr fontId="33"/>
  </si>
  <si>
    <t>設置場所（工場外の場合記入）</t>
    <rPh sb="0" eb="4">
      <t>セッチバショ</t>
    </rPh>
    <rPh sb="5" eb="7">
      <t>コウジョウ</t>
    </rPh>
    <rPh sb="7" eb="8">
      <t>ガイ</t>
    </rPh>
    <rPh sb="9" eb="11">
      <t>バアイ</t>
    </rPh>
    <rPh sb="11" eb="13">
      <t>キニュウ</t>
    </rPh>
    <phoneticPr fontId="33"/>
  </si>
  <si>
    <t>発電電力の用途</t>
    <rPh sb="0" eb="4">
      <t>ハツデンデンリョク</t>
    </rPh>
    <rPh sb="5" eb="7">
      <t>ヨウト</t>
    </rPh>
    <phoneticPr fontId="33"/>
  </si>
  <si>
    <t>最大発電力の設備利用率　（A）/（B）</t>
    <rPh sb="0" eb="2">
      <t>サイダイ</t>
    </rPh>
    <rPh sb="2" eb="5">
      <t>ハツデンリョク</t>
    </rPh>
    <rPh sb="6" eb="8">
      <t>セツビ</t>
    </rPh>
    <rPh sb="8" eb="11">
      <t>リヨウリツ</t>
    </rPh>
    <phoneticPr fontId="33"/>
  </si>
  <si>
    <t>３．蓄電設備の概要</t>
    <rPh sb="2" eb="6">
      <t>チクデンセツビ</t>
    </rPh>
    <rPh sb="7" eb="9">
      <t>ガイヨウ</t>
    </rPh>
    <phoneticPr fontId="33"/>
  </si>
  <si>
    <t>１　申請者の概要 （助成金の交付先となる代表事業者を記入）</t>
    <phoneticPr fontId="33"/>
  </si>
  <si>
    <t>フリガナ</t>
    <phoneticPr fontId="33"/>
  </si>
  <si>
    <t>投資に要
する費用</t>
    <rPh sb="0" eb="2">
      <t>トウシ</t>
    </rPh>
    <rPh sb="3" eb="4">
      <t>ヨウ</t>
    </rPh>
    <rPh sb="7" eb="9">
      <t>ヒヨウ</t>
    </rPh>
    <phoneticPr fontId="33"/>
  </si>
  <si>
    <t>○業種一覧表</t>
    <rPh sb="1" eb="3">
      <t>ギョウシュ</t>
    </rPh>
    <rPh sb="3" eb="6">
      <t>イチランヒョウ</t>
    </rPh>
    <phoneticPr fontId="18"/>
  </si>
  <si>
    <t>（様式第１号関係）</t>
  </si>
  <si>
    <t>種別</t>
  </si>
  <si>
    <t>施設名称</t>
  </si>
  <si>
    <t>使用燃料</t>
  </si>
  <si>
    <t>処理施設</t>
  </si>
  <si>
    <t>Ｋ値</t>
  </si>
  <si>
    <t>処理方法</t>
  </si>
  <si>
    <t>処理効果（処理後濃度等）</t>
  </si>
  <si>
    <t>防止施設</t>
  </si>
  <si>
    <t>処理効果</t>
  </si>
  <si>
    <t>処理前の水質</t>
  </si>
  <si>
    <t>処理後の水質（排水口ごとに記載）</t>
  </si>
  <si>
    <t>その他</t>
  </si>
  <si>
    <t>その他の事項</t>
  </si>
  <si>
    <t>騒音関係</t>
  </si>
  <si>
    <t>発生騒音</t>
  </si>
  <si>
    <t>防止施設及び処理効果</t>
  </si>
  <si>
    <t>原因施設と発生程度</t>
  </si>
  <si>
    <t>防止施設，防止方法および処理効果</t>
  </si>
  <si>
    <t>産業廃棄物</t>
  </si>
  <si>
    <t>09 食料品製造業</t>
    <phoneticPr fontId="18"/>
  </si>
  <si>
    <t>10 飲料・たばこ・飼料製造業（たばこを除く。）</t>
    <phoneticPr fontId="18"/>
  </si>
  <si>
    <t>11 繊維工業</t>
    <phoneticPr fontId="18"/>
  </si>
  <si>
    <t>12 木材・木製品製造業</t>
    <phoneticPr fontId="18"/>
  </si>
  <si>
    <t>13 家具・装備品製造業</t>
    <phoneticPr fontId="18"/>
  </si>
  <si>
    <t>14 パルプ・紙・紙加工品製造業</t>
    <phoneticPr fontId="18"/>
  </si>
  <si>
    <t>15 印刷・同関連業</t>
    <phoneticPr fontId="18"/>
  </si>
  <si>
    <t>16 化学工業</t>
    <phoneticPr fontId="18"/>
  </si>
  <si>
    <t>17 石油製品・石炭製品製造業</t>
    <phoneticPr fontId="18"/>
  </si>
  <si>
    <t>18 プラスチック製品製造業</t>
    <phoneticPr fontId="18"/>
  </si>
  <si>
    <t>19 ゴム製品製造業</t>
    <phoneticPr fontId="18"/>
  </si>
  <si>
    <t>20 なめし革・同製品・毛皮製造業</t>
    <phoneticPr fontId="18"/>
  </si>
  <si>
    <t>21 窯業・土石製品製造業</t>
    <phoneticPr fontId="18"/>
  </si>
  <si>
    <t>22 鉄鋼業</t>
    <phoneticPr fontId="18"/>
  </si>
  <si>
    <t>23 非鉄金属製造業</t>
    <phoneticPr fontId="18"/>
  </si>
  <si>
    <t>24 金属製品製造業</t>
    <phoneticPr fontId="18"/>
  </si>
  <si>
    <t>25 はん用機械器具製造業</t>
    <phoneticPr fontId="18"/>
  </si>
  <si>
    <t>26 生産用機械器具製造業</t>
    <phoneticPr fontId="18"/>
  </si>
  <si>
    <t>27 業務用機械器具製造業</t>
    <phoneticPr fontId="18"/>
  </si>
  <si>
    <t>28 電子部品・デバイス・電子回路製造業</t>
    <phoneticPr fontId="18"/>
  </si>
  <si>
    <t>29 電気機械器具製造業</t>
    <phoneticPr fontId="18"/>
  </si>
  <si>
    <t>30 情報通信機械器具製造業</t>
    <phoneticPr fontId="18"/>
  </si>
  <si>
    <t>31 輸送用機械器具製造業</t>
    <phoneticPr fontId="18"/>
  </si>
  <si>
    <t>32 その他の製造業</t>
    <phoneticPr fontId="18"/>
  </si>
  <si>
    <t>39 情報サービス業</t>
    <phoneticPr fontId="18"/>
  </si>
  <si>
    <t>40 インターネット付随サービス業</t>
    <phoneticPr fontId="18"/>
  </si>
  <si>
    <t>41 映像・音声・文字情報制作業</t>
    <phoneticPr fontId="18"/>
  </si>
  <si>
    <t>44 道路貨物運送業</t>
    <phoneticPr fontId="18"/>
  </si>
  <si>
    <t>45 水運業</t>
    <phoneticPr fontId="18"/>
  </si>
  <si>
    <t>47 倉庫業</t>
    <phoneticPr fontId="18"/>
  </si>
  <si>
    <t>48 運輸に附帯するサービス業</t>
    <phoneticPr fontId="18"/>
  </si>
  <si>
    <t>50 各種商品卸売業</t>
    <phoneticPr fontId="18"/>
  </si>
  <si>
    <t>51 繊維・衣服等卸売業</t>
    <phoneticPr fontId="18"/>
  </si>
  <si>
    <t>52 飲食料品卸売業</t>
    <phoneticPr fontId="18"/>
  </si>
  <si>
    <t>5311 木材・竹材卸売業</t>
    <phoneticPr fontId="18"/>
  </si>
  <si>
    <t>5411 農業用機械器具卸売業</t>
    <phoneticPr fontId="18"/>
  </si>
  <si>
    <t>5511 家具・建具卸売業</t>
    <phoneticPr fontId="18"/>
  </si>
  <si>
    <t>72 専門サービス業</t>
    <phoneticPr fontId="18"/>
  </si>
  <si>
    <t>73 広告業</t>
    <phoneticPr fontId="18"/>
  </si>
  <si>
    <t>74 技術サービス業</t>
    <phoneticPr fontId="18"/>
  </si>
  <si>
    <t>92 その他の事業サービス業</t>
    <phoneticPr fontId="18"/>
  </si>
  <si>
    <t>分類番号，業種名</t>
    <phoneticPr fontId="18"/>
  </si>
  <si>
    <t>省エネ・ＤＸ</t>
    <rPh sb="0" eb="1">
      <t>ショウ</t>
    </rPh>
    <phoneticPr fontId="33"/>
  </si>
  <si>
    <t>大気関係</t>
    <phoneticPr fontId="18"/>
  </si>
  <si>
    <t>○　添付書類</t>
  </si>
  <si>
    <t>共同事業者に関する説明書</t>
    <phoneticPr fontId="18"/>
  </si>
  <si>
    <t>４　その他</t>
    <phoneticPr fontId="18"/>
  </si>
  <si>
    <t>（様式第１号関係）</t>
    <phoneticPr fontId="18"/>
  </si>
  <si>
    <t>１　共同事業者の所在地及び名称</t>
    <phoneticPr fontId="18"/>
  </si>
  <si>
    <t>２　共同事業者間の株式の所有状況</t>
    <phoneticPr fontId="18"/>
  </si>
  <si>
    <t>３　交付指定申請事業に係る共同事業者間の役割分担</t>
    <phoneticPr fontId="18"/>
  </si>
  <si>
    <t>水質関係</t>
    <phoneticPr fontId="18"/>
  </si>
  <si>
    <t>公害防止施設説明書</t>
    <rPh sb="0" eb="6">
      <t>コウガイボウシシセツ</t>
    </rPh>
    <rPh sb="6" eb="9">
      <t>セツメイショ</t>
    </rPh>
    <phoneticPr fontId="18"/>
  </si>
  <si>
    <t>項目</t>
  </si>
  <si>
    <t>内容</t>
  </si>
  <si>
    <t>工程</t>
  </si>
  <si>
    <t>能力</t>
  </si>
  <si>
    <t>名称</t>
  </si>
  <si>
    <t>量</t>
  </si>
  <si>
    <t>Kg/h</t>
  </si>
  <si>
    <t>組成</t>
  </si>
  <si>
    <t>％</t>
  </si>
  <si>
    <t>様式</t>
  </si>
  <si>
    <t>排水公共用水域名</t>
  </si>
  <si>
    <t>種類</t>
  </si>
  <si>
    <t>月間発生量</t>
  </si>
  <si>
    <t>処理の方法</t>
  </si>
  <si>
    <t>Kg/月</t>
  </si>
  <si>
    <t>排ガス量</t>
    <phoneticPr fontId="18"/>
  </si>
  <si>
    <t>排出ＳＯＸ量</t>
  </si>
  <si>
    <t>煙突の有効高（実高）</t>
  </si>
  <si>
    <t>ｍ</t>
    <phoneticPr fontId="18"/>
  </si>
  <si>
    <t>処理方法</t>
    <phoneticPr fontId="18"/>
  </si>
  <si>
    <t>要処理排水総量</t>
    <phoneticPr fontId="18"/>
  </si>
  <si>
    <t>㎥/日</t>
  </si>
  <si>
    <t>㎥/日</t>
    <phoneticPr fontId="18"/>
  </si>
  <si>
    <t>工場外排水量</t>
  </si>
  <si>
    <t>Ｎ㎥/ｈ</t>
    <phoneticPr fontId="18"/>
  </si>
  <si>
    <t>ｇ/Ｎ㎥</t>
    <phoneticPr fontId="18"/>
  </si>
  <si>
    <t>油分</t>
    <phoneticPr fontId="18"/>
  </si>
  <si>
    <t>PPM</t>
    <phoneticPr fontId="18"/>
  </si>
  <si>
    <t>COD</t>
    <phoneticPr fontId="18"/>
  </si>
  <si>
    <t>PH</t>
    <phoneticPr fontId="18"/>
  </si>
  <si>
    <t>PPM</t>
    <phoneticPr fontId="18"/>
  </si>
  <si>
    <t>PPM：SS</t>
    <phoneticPr fontId="18"/>
  </si>
  <si>
    <t xml:space="preserve">   ：BOD</t>
  </si>
  <si>
    <t xml:space="preserve">   ：BOD</t>
    <phoneticPr fontId="18"/>
  </si>
  <si>
    <t>排出ばいじん量</t>
    <phoneticPr fontId="18"/>
  </si>
  <si>
    <t>排出量</t>
    <phoneticPr fontId="18"/>
  </si>
  <si>
    <t>㎥/日</t>
    <phoneticPr fontId="18"/>
  </si>
  <si>
    <r>
      <t xml:space="preserve">発生施設
</t>
    </r>
    <r>
      <rPr>
        <sz val="8"/>
        <color theme="1"/>
        <rFont val="ＭＳ 明朝"/>
        <family val="1"/>
        <charset val="128"/>
      </rPr>
      <t>（騒音規制法の特定施設</t>
    </r>
    <r>
      <rPr>
        <sz val="11"/>
        <color theme="1"/>
        <rFont val="ＭＳ 明朝"/>
        <family val="1"/>
        <charset val="128"/>
      </rPr>
      <t>）</t>
    </r>
    <phoneticPr fontId="18"/>
  </si>
  <si>
    <r>
      <t xml:space="preserve">発生施設
</t>
    </r>
    <r>
      <rPr>
        <sz val="8"/>
        <color theme="1"/>
        <rFont val="ＭＳ 明朝"/>
        <family val="1"/>
        <charset val="128"/>
      </rPr>
      <t>（大気汚染防止法の特定施設）</t>
    </r>
    <phoneticPr fontId="18"/>
  </si>
  <si>
    <r>
      <t xml:space="preserve">発生施設
</t>
    </r>
    <r>
      <rPr>
        <sz val="8"/>
        <color theme="1"/>
        <rFont val="ＭＳ 明朝"/>
        <family val="1"/>
        <charset val="128"/>
      </rPr>
      <t>（水質汚濁防止法の特定施設）</t>
    </r>
    <phoneticPr fontId="18"/>
  </si>
  <si>
    <t xml:space="preserve"> ※２</t>
    <phoneticPr fontId="18"/>
  </si>
  <si>
    <t>の区分※３</t>
    <phoneticPr fontId="18"/>
  </si>
  <si>
    <t xml:space="preserve"> ※４</t>
    <phoneticPr fontId="18"/>
  </si>
  <si>
    <t xml:space="preserve"> ※４</t>
    <phoneticPr fontId="18"/>
  </si>
  <si>
    <t>※３　該当するものに丸を付けること。</t>
    <phoneticPr fontId="18"/>
  </si>
  <si>
    <t>※２　業種は別表１のうち，該当する業種名を記入すること。</t>
    <phoneticPr fontId="18"/>
  </si>
  <si>
    <t xml:space="preserve"> 助成金対象</t>
    <phoneticPr fontId="18"/>
  </si>
  <si>
    <t xml:space="preserve"> の投資に要</t>
    <phoneticPr fontId="18"/>
  </si>
  <si>
    <t xml:space="preserve"> する費用</t>
    <phoneticPr fontId="18"/>
  </si>
  <si>
    <t>従業員数
※県内の事業所全体</t>
    <rPh sb="6" eb="8">
      <t>ケンナイ</t>
    </rPh>
    <rPh sb="9" eb="12">
      <t>ジギョウショ</t>
    </rPh>
    <rPh sb="12" eb="14">
      <t>ゼンタイ</t>
    </rPh>
    <phoneticPr fontId="18"/>
  </si>
  <si>
    <t>従業員数
※助成対象事業所のみ</t>
    <rPh sb="0" eb="4">
      <t>ジュウギョウインスウ</t>
    </rPh>
    <rPh sb="6" eb="10">
      <t>ジョセイタイショウ</t>
    </rPh>
    <rPh sb="10" eb="13">
      <t>ジギョウショ</t>
    </rPh>
    <phoneticPr fontId="18"/>
  </si>
  <si>
    <t>交付申請書提出書類一覧表</t>
  </si>
  <si>
    <r>
      <t>１　</t>
    </r>
    <r>
      <rPr>
        <sz val="11"/>
        <color rgb="FF000000"/>
        <rFont val="ＭＳ ゴシック"/>
        <family val="3"/>
        <charset val="128"/>
      </rPr>
      <t>交付申請書</t>
    </r>
    <r>
      <rPr>
        <sz val="11"/>
        <color rgb="FF000000"/>
        <rFont val="ＭＳ 明朝"/>
        <family val="1"/>
        <charset val="128"/>
      </rPr>
      <t>（様式第１号）</t>
    </r>
  </si>
  <si>
    <t>添付書類</t>
  </si>
  <si>
    <t>資金調達計画書</t>
  </si>
  <si>
    <t>位置図，平面図，立面図，設備配置図</t>
  </si>
  <si>
    <t>各施設の建設費見積書</t>
  </si>
  <si>
    <r>
      <t>３　</t>
    </r>
    <r>
      <rPr>
        <sz val="11"/>
        <color rgb="FF000000"/>
        <rFont val="ＭＳ ゴシック"/>
        <family val="3"/>
        <charset val="128"/>
      </rPr>
      <t>機器等整備計画書</t>
    </r>
  </si>
  <si>
    <t>資金調達計画書（２に併せて記載すること）</t>
  </si>
  <si>
    <t>各機械設備の見積書</t>
  </si>
  <si>
    <r>
      <t>４　</t>
    </r>
    <r>
      <rPr>
        <sz val="11"/>
        <color rgb="FF000000"/>
        <rFont val="ＭＳ ゴシック"/>
        <family val="3"/>
        <charset val="128"/>
      </rPr>
      <t>公害防止施設説明書</t>
    </r>
  </si>
  <si>
    <r>
      <t>６　</t>
    </r>
    <r>
      <rPr>
        <sz val="11"/>
        <color rgb="FF000000"/>
        <rFont val="ＭＳ ゴシック"/>
        <family val="3"/>
        <charset val="128"/>
      </rPr>
      <t>市町補助金等の交付の対象となる旨の指定等の通知書の写し</t>
    </r>
  </si>
  <si>
    <t>（別表に掲げる業種以外の業種に属する事業者のみ）</t>
  </si>
  <si>
    <r>
      <t>８　</t>
    </r>
    <r>
      <rPr>
        <sz val="11"/>
        <color rgb="FF000000"/>
        <rFont val="ＭＳ ゴシック"/>
        <family val="3"/>
        <charset val="128"/>
      </rPr>
      <t>法人登記事項証明書</t>
    </r>
    <r>
      <rPr>
        <sz val="11"/>
        <color rgb="FF000000"/>
        <rFont val="ＭＳ 明朝"/>
        <family val="1"/>
        <charset val="128"/>
      </rPr>
      <t>（履歴事項証明書に限る。）</t>
    </r>
  </si>
  <si>
    <r>
      <t>９　</t>
    </r>
    <r>
      <rPr>
        <sz val="11"/>
        <color rgb="FF000000"/>
        <rFont val="ＭＳ ゴシック"/>
        <family val="3"/>
        <charset val="128"/>
      </rPr>
      <t>申請時前３年分の営業報告書</t>
    </r>
  </si>
  <si>
    <r>
      <t>１０　</t>
    </r>
    <r>
      <rPr>
        <sz val="11"/>
        <color rgb="FF000000"/>
        <rFont val="ＭＳ ゴシック"/>
        <family val="3"/>
        <charset val="128"/>
      </rPr>
      <t>県税について滞納がないことを証明する納税証明書</t>
    </r>
  </si>
  <si>
    <r>
      <t>１１　</t>
    </r>
    <r>
      <rPr>
        <sz val="11"/>
        <color rgb="FF000000"/>
        <rFont val="ＭＳ ゴシック"/>
        <family val="3"/>
        <charset val="128"/>
      </rPr>
      <t>共同事業者に関する証明書</t>
    </r>
    <r>
      <rPr>
        <sz val="11"/>
        <color rgb="FF000000"/>
        <rFont val="ＭＳ 明朝"/>
        <family val="1"/>
        <charset val="128"/>
      </rPr>
      <t>（第３条第２項の規定を適用する場合に限る。）</t>
    </r>
  </si>
  <si>
    <t>※いずれも共同事業者のもの</t>
  </si>
  <si>
    <r>
      <t>２　</t>
    </r>
    <r>
      <rPr>
        <sz val="11"/>
        <color rgb="FF000000"/>
        <rFont val="ＭＳ ゴシック"/>
        <family val="3"/>
        <charset val="128"/>
      </rPr>
      <t>新増設事業場建設計画書（※建物建設がない場合は不要）</t>
    </r>
    <phoneticPr fontId="18"/>
  </si>
  <si>
    <r>
      <t>７　</t>
    </r>
    <r>
      <rPr>
        <sz val="11"/>
        <color rgb="FF000000"/>
        <rFont val="ＭＳ ゴシック"/>
        <family val="3"/>
        <charset val="128"/>
      </rPr>
      <t>定款及び会社の概要等</t>
    </r>
    <rPh sb="4" eb="5">
      <t>オヨ</t>
    </rPh>
    <rPh sb="6" eb="8">
      <t>カイシャ</t>
    </rPh>
    <rPh sb="9" eb="12">
      <t>ガイヨウトウ</t>
    </rPh>
    <phoneticPr fontId="18"/>
  </si>
  <si>
    <t>※４　１‐１　創エネ，１‐２　創エネ付随設備，２　省エネ・ＤＸ関連の区分ごとに投資
　　費用を記入すること。</t>
    <phoneticPr fontId="18"/>
  </si>
  <si>
    <t>⑷ 創エネ・省エネ・ＤＸ等による生産性向上又はそれらに関連する投資である旨
　の事業説明書</t>
    <rPh sb="21" eb="22">
      <t>マタ</t>
    </rPh>
    <phoneticPr fontId="18"/>
  </si>
  <si>
    <t>⑺ 法人登記事項証明書（履歴事項証明書に限る。）</t>
    <rPh sb="2" eb="4">
      <t>ホウジン</t>
    </rPh>
    <phoneticPr fontId="18"/>
  </si>
  <si>
    <t>⑻ 申請時前３年分の営業報告書</t>
    <phoneticPr fontId="18"/>
  </si>
  <si>
    <t>⑼ 県税について滞納がないことを証明する書面</t>
    <phoneticPr fontId="18"/>
  </si>
  <si>
    <t>定款及び会社の概要等</t>
    <phoneticPr fontId="18"/>
  </si>
  <si>
    <t>資本金</t>
    <rPh sb="0" eb="3">
      <t>シホンキン</t>
    </rPh>
    <phoneticPr fontId="33"/>
  </si>
  <si>
    <t>県内発注率</t>
    <rPh sb="0" eb="2">
      <t>ケンナイ</t>
    </rPh>
    <rPh sb="2" eb="5">
      <t>ハッチュウリツ</t>
    </rPh>
    <phoneticPr fontId="33"/>
  </si>
  <si>
    <t>中山間地域の該当</t>
    <rPh sb="0" eb="3">
      <t>チュウサンカン</t>
    </rPh>
    <rPh sb="3" eb="5">
      <t>チイキ</t>
    </rPh>
    <rPh sb="6" eb="8">
      <t>ガイトウ</t>
    </rPh>
    <phoneticPr fontId="33"/>
  </si>
  <si>
    <t>最大発電出力　　　　　　　　　　（kW）</t>
    <rPh sb="0" eb="2">
      <t>サイダイ</t>
    </rPh>
    <rPh sb="2" eb="4">
      <t>ハツデン</t>
    </rPh>
    <rPh sb="4" eb="6">
      <t>シュツリョク</t>
    </rPh>
    <phoneticPr fontId="33"/>
  </si>
  <si>
    <t>年間想定発電電力量　（A）　　　 （kWh）</t>
    <rPh sb="0" eb="4">
      <t>ネンカンソウテイ</t>
    </rPh>
    <rPh sb="4" eb="6">
      <t>ハツデン</t>
    </rPh>
    <rPh sb="6" eb="8">
      <t>デンリョク</t>
    </rPh>
    <rPh sb="8" eb="9">
      <t>リョウ</t>
    </rPh>
    <phoneticPr fontId="33"/>
  </si>
  <si>
    <t>利用施設の年間電力消費量　（B） （kWh）</t>
    <rPh sb="0" eb="4">
      <t>リヨウシセツ</t>
    </rPh>
    <rPh sb="5" eb="7">
      <t>ネンカン</t>
    </rPh>
    <rPh sb="7" eb="12">
      <t>デンリョクショウヒリョウ</t>
    </rPh>
    <phoneticPr fontId="33"/>
  </si>
  <si>
    <t>蓄電容量　　　　　　　　　　　　（kWh）</t>
    <rPh sb="0" eb="2">
      <t>チクデン</t>
    </rPh>
    <rPh sb="2" eb="4">
      <t>ヨウリョウ</t>
    </rPh>
    <phoneticPr fontId="33"/>
  </si>
  <si>
    <t>　今回の設備投資の目的，設備投資した前後の製品や作業工程の違い（創エネ・省エネ化・ＤＸ），投資による生産性向上等の説明文書を作成してください。また，それぞれの設備ごとに省エネ・生産性向上につながることが分かるように記載してください。様式は任意です。</t>
    <phoneticPr fontId="18"/>
  </si>
  <si>
    <t>⑽　共同事業者に関する証明書及び共同事業者の以下の書類（第３条第２項の規定
　を適用する場合に限る。）
　・定款及び会社の概要等
　・法人登記事項証明書
　・申請時前３年分の営業報告
　・県税に滞納がないことを証明する納税証明書</t>
    <rPh sb="109" eb="114">
      <t>ノウゼイショウメイショ</t>
    </rPh>
    <phoneticPr fontId="18"/>
  </si>
  <si>
    <t>創業・設立
年月日</t>
    <rPh sb="6" eb="9">
      <t>ネンガッピ</t>
    </rPh>
    <phoneticPr fontId="18"/>
  </si>
  <si>
    <t>１</t>
  </si>
  <si>
    <t>法人登記事項証明書</t>
    <phoneticPr fontId="18"/>
  </si>
  <si>
    <t>共同事業者の次の書類。
・定款及び会社の概要等（個人の場合は不要）
・法人登記事項証明書
・申請時前３年分の営業報告書
・県税について滞納がないことを証する納税証明書</t>
    <rPh sb="6" eb="7">
      <t>ツギ</t>
    </rPh>
    <rPh sb="8" eb="10">
      <t>ショルイ</t>
    </rPh>
    <rPh sb="15" eb="16">
      <t>オヨ</t>
    </rPh>
    <rPh sb="17" eb="19">
      <t>カイシャ</t>
    </rPh>
    <rPh sb="20" eb="23">
      <t>ガイヨウトウ</t>
    </rPh>
    <rPh sb="78" eb="83">
      <t>ノウゼイショウメイショ</t>
    </rPh>
    <phoneticPr fontId="18"/>
  </si>
  <si>
    <t>申請時前３年分の営業報告書</t>
    <phoneticPr fontId="18"/>
  </si>
  <si>
    <t>県税に滞納がないことを証明する納税証明書</t>
    <rPh sb="15" eb="20">
      <t>ノウゼイショウメイショ</t>
    </rPh>
    <phoneticPr fontId="18"/>
  </si>
  <si>
    <r>
      <t>企業立地促進対策事業＜</t>
    </r>
    <r>
      <rPr>
        <sz val="14"/>
        <color theme="1"/>
        <rFont val="ＭＳ ゴシック"/>
        <family val="3"/>
        <charset val="128"/>
      </rPr>
      <t>原油価格・物価高騰対策</t>
    </r>
    <r>
      <rPr>
        <sz val="14"/>
        <color theme="1"/>
        <rFont val="ＭＳ 明朝"/>
        <family val="1"/>
        <charset val="128"/>
      </rPr>
      <t>＞　</t>
    </r>
  </si>
  <si>
    <r>
      <t>５　</t>
    </r>
    <r>
      <rPr>
        <sz val="11"/>
        <color theme="1"/>
        <rFont val="ＭＳ ゴシック"/>
        <family val="3"/>
        <charset val="128"/>
      </rPr>
      <t>創エネ・省エネ・ＤＸ等による生産性向上またはそれらに関連する投資である旨の事業説明書</t>
    </r>
  </si>
  <si>
    <t>－</t>
  </si>
  <si>
    <t>創エネ</t>
  </si>
  <si>
    <t>所 在 地</t>
    <rPh sb="0" eb="1">
      <t>ショ</t>
    </rPh>
    <rPh sb="2" eb="3">
      <t>ザイ</t>
    </rPh>
    <rPh sb="4" eb="5">
      <t>チ</t>
    </rPh>
    <phoneticPr fontId="18"/>
  </si>
  <si>
    <t>所在地</t>
    <rPh sb="0" eb="3">
      <t>ショザイチ</t>
    </rPh>
    <phoneticPr fontId="18"/>
  </si>
  <si>
    <t>会社名</t>
    <rPh sb="0" eb="3">
      <t>カイシャメイ</t>
    </rPh>
    <phoneticPr fontId="18"/>
  </si>
  <si>
    <t>申請者</t>
    <rPh sb="0" eb="3">
      <t>シンセイシャ</t>
    </rPh>
    <phoneticPr fontId="18"/>
  </si>
  <si>
    <t>新増設に要する投資額</t>
    <rPh sb="0" eb="3">
      <t>シンゾウセツ</t>
    </rPh>
    <rPh sb="4" eb="5">
      <t>ヨウ</t>
    </rPh>
    <rPh sb="7" eb="10">
      <t>トウシガク</t>
    </rPh>
    <phoneticPr fontId="18"/>
  </si>
  <si>
    <t>１‐１</t>
  </si>
  <si>
    <t>１‐２</t>
  </si>
  <si>
    <t>２</t>
  </si>
  <si>
    <t>助成対象設備投資額</t>
    <rPh sb="0" eb="4">
      <t>ジョセイタイショウ</t>
    </rPh>
    <rPh sb="4" eb="6">
      <t>セツビ</t>
    </rPh>
    <rPh sb="6" eb="9">
      <t>トウシガク</t>
    </rPh>
    <phoneticPr fontId="18"/>
  </si>
  <si>
    <t>名称</t>
    <rPh sb="0" eb="2">
      <t>メイショウ</t>
    </rPh>
    <phoneticPr fontId="18"/>
  </si>
  <si>
    <t>投資する事業場</t>
    <phoneticPr fontId="18"/>
  </si>
  <si>
    <t>代表者</t>
    <rPh sb="0" eb="3">
      <t>ダイヒョウシャ</t>
    </rPh>
    <phoneticPr fontId="18"/>
  </si>
  <si>
    <t>業種</t>
    <rPh sb="0" eb="2">
      <t>ギョウシュ</t>
    </rPh>
    <phoneticPr fontId="18"/>
  </si>
  <si>
    <t>設立年月日</t>
    <rPh sb="0" eb="5">
      <t>セツリツネンガッピ</t>
    </rPh>
    <phoneticPr fontId="18"/>
  </si>
  <si>
    <t>資本金</t>
    <rPh sb="0" eb="3">
      <t>シホンキン</t>
    </rPh>
    <phoneticPr fontId="18"/>
  </si>
  <si>
    <t>事業内容</t>
    <rPh sb="0" eb="4">
      <t>ジギョウナイヨウ</t>
    </rPh>
    <phoneticPr fontId="18"/>
  </si>
  <si>
    <t>延床面積</t>
    <rPh sb="0" eb="2">
      <t>ノベユカ</t>
    </rPh>
    <rPh sb="2" eb="4">
      <t>メンセキ</t>
    </rPh>
    <phoneticPr fontId="18"/>
  </si>
  <si>
    <t>事業着手予定日</t>
    <rPh sb="0" eb="4">
      <t>ジギョウチャクシュ</t>
    </rPh>
    <rPh sb="4" eb="7">
      <t>ヨテイビ</t>
    </rPh>
    <phoneticPr fontId="18"/>
  </si>
  <si>
    <t>完成予定日</t>
    <rPh sb="0" eb="2">
      <t>カンセイ</t>
    </rPh>
    <rPh sb="2" eb="5">
      <t>ヨテイビ</t>
    </rPh>
    <phoneticPr fontId="18"/>
  </si>
  <si>
    <t>操業開始予定日</t>
    <rPh sb="0" eb="4">
      <t>ソウギョウカイシ</t>
    </rPh>
    <rPh sb="4" eb="7">
      <t>ヨテイビ</t>
    </rPh>
    <phoneticPr fontId="18"/>
  </si>
  <si>
    <t>申請日</t>
    <rPh sb="0" eb="3">
      <t>シンセイビ</t>
    </rPh>
    <phoneticPr fontId="18"/>
  </si>
  <si>
    <t>広島県●●市●●町●丁目●番●号</t>
    <rPh sb="0" eb="3">
      <t>ヒロシマケン</t>
    </rPh>
    <rPh sb="3" eb="6">
      <t>マルマルシ</t>
    </rPh>
    <rPh sb="8" eb="9">
      <t>チョウ</t>
    </rPh>
    <rPh sb="10" eb="12">
      <t>チョウメ</t>
    </rPh>
    <rPh sb="13" eb="14">
      <t>バン</t>
    </rPh>
    <rPh sb="15" eb="16">
      <t>ゴウ</t>
    </rPh>
    <phoneticPr fontId="18"/>
  </si>
  <si>
    <t>株式会社●●</t>
    <rPh sb="0" eb="4">
      <t>カブシキガイシャ</t>
    </rPh>
    <phoneticPr fontId="18"/>
  </si>
  <si>
    <t>代表取締役　●●●●</t>
    <rPh sb="0" eb="5">
      <t>ダイヒョウトリシマリヤク</t>
    </rPh>
    <phoneticPr fontId="18"/>
  </si>
  <si>
    <t>交付決定後</t>
    <rPh sb="0" eb="2">
      <t>コウフ</t>
    </rPh>
    <rPh sb="2" eb="4">
      <t>ケッテイ</t>
    </rPh>
    <rPh sb="4" eb="5">
      <t>ゴ</t>
    </rPh>
    <phoneticPr fontId="18"/>
  </si>
  <si>
    <t>カブシキガイシャ●●</t>
    <phoneticPr fontId="18"/>
  </si>
  <si>
    <t>〒●●●-●●●●</t>
    <phoneticPr fontId="18"/>
  </si>
  <si>
    <t>・創エネ，省エネ・ＤＸによる生産性向上に資する設備投資の内容や期間を具体的に記載してください。
・創エネの設備投資については，別紙も提出してください。
・詳細説明が必要な場合は，書類を別に提出してください（様式は任意）。
・カタログがある場合は添付してください。
【記載例】
　当社は広島県〇〇市に本社（支社）を構え，〇〇などを製造する〇〇業である。
　昨今の原油価格や材料の原価価格の高騰で〇〇などの事業計画に影響を及ぼしている。
　このたび，省エネのために，約20年間使用した業務用エアコン６台を更新する。
　以前から新型コロナウイルス対策として，常時窓を開放しており，その影響で特に夏場と冬場の電気代はコロナ以前と比べて1.5倍膨れ上がった。また，物価高騰の影響もあり，固定費が圧迫されている。
　そこで今回エアコンを更新することにより，消費電力が約40％程度削減できる見込みであり，現状の対策を講じながら固定費の削減も期待できる。
【根拠：記載例（根拠算出のための計算式をできるだけ提出してください）】
　産業用ヒートポンプをインバーター式のポンプに更新することにより、消費電力が削減する場合
　・A：更新前の1年間消費電力量　31,500ｋWh
　　　（1日の稼働時間7ｈ×年間稼働日数300日×1ｈ当たり消費電力15kW）
　・B：更新後の年間消費電力量　26,250ｋWh
　　　（1日の稼働時間7ｈ×年間稼働日数300日×1ｈ当たり消費電力12.5kW）
　　B-A＝-5,250ｋWh
　　エネルギー削減率は16.7％（5,250／31,500×100＝16.666）</t>
    <rPh sb="92" eb="93">
      <t>ベツ</t>
    </rPh>
    <rPh sb="119" eb="121">
      <t>バアイ</t>
    </rPh>
    <rPh sb="122" eb="124">
      <t>テンプ</t>
    </rPh>
    <phoneticPr fontId="33"/>
  </si>
</sst>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411]ggge&quot;年&quot;m&quot;月&quot;d&quot;日&quot;;@"/>
    <numFmt numFmtId="177" formatCode="#,##0&quot;円&quot;"/>
    <numFmt numFmtId="178" formatCode="#,##0.00;&quot;△ &quot;#,##0.00"/>
    <numFmt numFmtId="179" formatCode="#,##0;&quot;△ &quot;#,##0"/>
    <numFmt numFmtId="180" formatCode="#,##0&quot;人&quot;"/>
    <numFmt numFmtId="181" formatCode="#,##0&quot;（kWh）&quot;"/>
    <numFmt numFmtId="182" formatCode="#,##0&quot;（kW） &quot;"/>
    <numFmt numFmtId="183" formatCode="###0.0&quot;（％）&quot;"/>
    <numFmt numFmtId="184" formatCode="###0.0&quot;％&quot;"/>
    <numFmt numFmtId="185" formatCode="#,##0.00&quot;㎡&quot;"/>
  </numFmts>
  <fonts count="48"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color theme="1"/>
      <name val="ＭＳ 明朝"/>
      <family val="1"/>
      <charset val="128"/>
    </font>
    <font>
      <sz val="11"/>
      <color rgb="FF000000"/>
      <name val="ＭＳ 明朝"/>
      <family val="1"/>
      <charset val="128"/>
    </font>
    <font>
      <sz val="9"/>
      <color indexed="8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6"/>
      <name val="ＭＳ 明朝"/>
      <family val="1"/>
      <charset val="128"/>
    </font>
    <font>
      <sz val="8"/>
      <name val="ＭＳ 明朝"/>
      <family val="1"/>
      <charset val="128"/>
    </font>
    <font>
      <sz val="10"/>
      <name val="ＭＳ 明朝"/>
      <family val="1"/>
      <charset val="128"/>
    </font>
    <font>
      <b/>
      <sz val="11"/>
      <name val="ＭＳ 明朝"/>
      <family val="1"/>
      <charset val="128"/>
    </font>
    <font>
      <b/>
      <sz val="11"/>
      <color rgb="FFFF0000"/>
      <name val="ＭＳ 明朝"/>
      <family val="1"/>
      <charset val="128"/>
    </font>
    <font>
      <sz val="11"/>
      <color theme="1"/>
      <name val="ＭＳ Ｐゴシック"/>
      <family val="2"/>
      <charset val="128"/>
    </font>
    <font>
      <sz val="16"/>
      <color theme="1"/>
      <name val="ＭＳ 明朝"/>
      <family val="1"/>
      <charset val="128"/>
    </font>
    <font>
      <sz val="6"/>
      <name val="ＭＳ Ｐゴシック"/>
      <family val="2"/>
      <charset val="128"/>
    </font>
    <font>
      <sz val="14"/>
      <color theme="1"/>
      <name val="ＭＳ 明朝"/>
      <family val="1"/>
      <charset val="128"/>
    </font>
    <font>
      <sz val="11"/>
      <name val="ＭＳ Ｐゴシック"/>
      <family val="2"/>
      <charset val="128"/>
    </font>
    <font>
      <sz val="14"/>
      <name val="ＭＳ 明朝"/>
      <family val="1"/>
      <charset val="128"/>
    </font>
    <font>
      <sz val="8"/>
      <color theme="1"/>
      <name val="ＭＳ 明朝"/>
      <family val="1"/>
      <charset val="128"/>
    </font>
    <font>
      <sz val="14"/>
      <color rgb="FF000000"/>
      <name val="Century"/>
      <family val="1"/>
    </font>
    <font>
      <sz val="14"/>
      <color rgb="FF000000"/>
      <name val="HG丸ｺﾞｼｯｸM-PRO"/>
      <family val="3"/>
      <charset val="128"/>
    </font>
    <font>
      <sz val="11"/>
      <color rgb="FF000000"/>
      <name val="ＭＳ ゴシック"/>
      <family val="3"/>
      <charset val="128"/>
    </font>
    <font>
      <sz val="10"/>
      <color rgb="FF000000"/>
      <name val="ＭＳ 明朝"/>
      <family val="1"/>
      <charset val="128"/>
    </font>
    <font>
      <sz val="8"/>
      <color rgb="FF000000"/>
      <name val="ＭＳ 明朝"/>
      <family val="1"/>
      <charset val="128"/>
    </font>
    <font>
      <sz val="11"/>
      <color rgb="FF000000"/>
      <name val="Century"/>
      <family val="1"/>
    </font>
    <font>
      <sz val="12"/>
      <color rgb="FF000000"/>
      <name val="ＭＳ 明朝"/>
      <family val="1"/>
      <charset val="128"/>
    </font>
    <font>
      <sz val="14"/>
      <color theme="1"/>
      <name val="ＭＳ ゴシック"/>
      <family val="3"/>
      <charset val="128"/>
    </font>
    <font>
      <sz val="11"/>
      <color theme="1"/>
      <name val="ＭＳ ゴシック"/>
      <family val="3"/>
      <charset val="128"/>
    </font>
    <font>
      <u/>
      <sz val="11"/>
      <color theme="10"/>
      <name val="ＭＳ Ｐゴシック"/>
      <family val="2"/>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E7E6E6"/>
        <bgColor indexed="64"/>
      </patternFill>
    </fill>
    <fill>
      <patternFill patternType="solid">
        <fgColor theme="0"/>
        <bgColor indexed="64"/>
      </patternFill>
    </fill>
    <fill>
      <patternFill patternType="solid">
        <fgColor theme="4" tint="0.59999389629810485"/>
        <bgColor indexed="64"/>
      </patternFill>
    </fill>
    <fill>
      <patternFill patternType="solid">
        <fgColor theme="0" tint="-4.9989318521683403E-2"/>
        <bgColor indexed="64"/>
      </patternFill>
    </fill>
  </fills>
  <borders count="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s>
  <cellStyleXfs count="48">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22" fillId="0" borderId="0" applyFont="0" applyFill="0" applyBorder="0" applyAlignment="0" applyProtection="0"/>
    <xf numFmtId="0" fontId="22" fillId="0" borderId="0"/>
    <xf numFmtId="40" fontId="22" fillId="0" borderId="0" applyFont="0" applyFill="0" applyBorder="0" applyAlignment="0" applyProtection="0"/>
    <xf numFmtId="0" fontId="31" fillId="0" borderId="0">
      <alignment vertical="center"/>
    </xf>
    <xf numFmtId="38" fontId="31" fillId="0" borderId="0" applyFont="0" applyFill="0" applyBorder="0" applyAlignment="0" applyProtection="0">
      <alignment vertical="center"/>
    </xf>
    <xf numFmtId="0" fontId="47" fillId="0" borderId="0" applyNumberFormat="0" applyFill="0" applyBorder="0" applyAlignment="0" applyProtection="0">
      <alignment vertical="center"/>
    </xf>
  </cellStyleXfs>
  <cellXfs count="353">
    <xf numFmtId="0" fontId="0" fillId="0" borderId="0" xfId="0">
      <alignment vertical="center"/>
    </xf>
    <xf numFmtId="0" fontId="19" fillId="0" borderId="0" xfId="0" applyFont="1">
      <alignment vertical="center"/>
    </xf>
    <xf numFmtId="0" fontId="20" fillId="0" borderId="0" xfId="0" applyFont="1" applyAlignment="1">
      <alignment horizontal="left" vertical="center"/>
    </xf>
    <xf numFmtId="0" fontId="20" fillId="0" borderId="0" xfId="0" applyFont="1" applyAlignment="1">
      <alignment horizontal="justify" vertical="center"/>
    </xf>
    <xf numFmtId="0" fontId="19" fillId="0" borderId="0" xfId="0" applyFont="1" applyAlignment="1">
      <alignment vertical="center"/>
    </xf>
    <xf numFmtId="0" fontId="20" fillId="0" borderId="0" xfId="0" applyFont="1" applyAlignment="1">
      <alignment vertical="center"/>
    </xf>
    <xf numFmtId="176" fontId="19" fillId="33" borderId="0" xfId="0" applyNumberFormat="1" applyFont="1" applyFill="1" applyAlignment="1">
      <alignment horizontal="right" vertical="center"/>
    </xf>
    <xf numFmtId="0" fontId="20" fillId="0" borderId="0" xfId="0" applyFont="1" applyAlignment="1">
      <alignment horizontal="right" vertical="center"/>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19" fillId="0" borderId="13" xfId="0" applyFont="1" applyBorder="1" applyAlignment="1">
      <alignment vertical="center"/>
    </xf>
    <xf numFmtId="0" fontId="20" fillId="0" borderId="13" xfId="0" applyFont="1" applyBorder="1" applyAlignment="1">
      <alignment horizontal="center" vertical="center"/>
    </xf>
    <xf numFmtId="0" fontId="19" fillId="0" borderId="14" xfId="0" applyFont="1" applyBorder="1">
      <alignment vertical="center"/>
    </xf>
    <xf numFmtId="0" fontId="19" fillId="0" borderId="15" xfId="0" applyFont="1" applyBorder="1" applyAlignment="1">
      <alignment vertical="center"/>
    </xf>
    <xf numFmtId="0" fontId="19" fillId="0" borderId="16" xfId="0" applyFont="1" applyBorder="1" applyAlignment="1">
      <alignment vertical="center"/>
    </xf>
    <xf numFmtId="0" fontId="19" fillId="0" borderId="17" xfId="0" applyFont="1" applyBorder="1">
      <alignment vertical="center"/>
    </xf>
    <xf numFmtId="0" fontId="20" fillId="0" borderId="14" xfId="0" applyFont="1" applyBorder="1" applyAlignment="1">
      <alignment horizontal="left" vertical="center"/>
    </xf>
    <xf numFmtId="0" fontId="20" fillId="0" borderId="0" xfId="0" applyFont="1" applyBorder="1" applyAlignment="1">
      <alignment vertical="center" wrapText="1"/>
    </xf>
    <xf numFmtId="0" fontId="20" fillId="0" borderId="15" xfId="0" applyFont="1" applyBorder="1" applyAlignment="1">
      <alignment vertical="center"/>
    </xf>
    <xf numFmtId="0" fontId="20" fillId="0" borderId="16" xfId="0" applyFont="1" applyBorder="1" applyAlignment="1">
      <alignment horizontal="left" vertical="center"/>
    </xf>
    <xf numFmtId="0" fontId="20" fillId="0" borderId="11" xfId="0" applyFont="1" applyBorder="1" applyAlignment="1">
      <alignment vertical="center" wrapText="1"/>
    </xf>
    <xf numFmtId="0" fontId="19" fillId="0" borderId="12" xfId="0" applyFont="1" applyBorder="1">
      <alignment vertical="center"/>
    </xf>
    <xf numFmtId="0" fontId="20" fillId="0" borderId="16" xfId="0" applyFont="1" applyBorder="1" applyAlignment="1">
      <alignment vertical="center" wrapText="1"/>
    </xf>
    <xf numFmtId="0" fontId="20" fillId="0" borderId="10" xfId="0" applyFont="1" applyBorder="1" applyAlignment="1">
      <alignment horizontal="center" vertical="center"/>
    </xf>
    <xf numFmtId="0" fontId="19" fillId="0" borderId="17" xfId="0" applyFont="1" applyBorder="1" applyAlignment="1">
      <alignment horizontal="right" vertical="center"/>
    </xf>
    <xf numFmtId="177" fontId="20" fillId="0" borderId="17" xfId="0" applyNumberFormat="1" applyFont="1" applyBorder="1" applyAlignment="1">
      <alignment horizontal="right" vertical="center" indent="1"/>
    </xf>
    <xf numFmtId="40" fontId="24" fillId="0" borderId="0" xfId="42" applyNumberFormat="1" applyFont="1"/>
    <xf numFmtId="40" fontId="25" fillId="0" borderId="0" xfId="42" applyNumberFormat="1" applyFont="1"/>
    <xf numFmtId="40" fontId="26" fillId="0" borderId="0" xfId="42" applyNumberFormat="1" applyFont="1"/>
    <xf numFmtId="40" fontId="25" fillId="0" borderId="0" xfId="42" applyNumberFormat="1" applyFont="1" applyAlignment="1">
      <alignment horizontal="left" vertical="center"/>
    </xf>
    <xf numFmtId="40" fontId="25" fillId="0" borderId="0" xfId="42" applyNumberFormat="1" applyFont="1" applyAlignment="1">
      <alignment horizontal="center"/>
    </xf>
    <xf numFmtId="0" fontId="25" fillId="0" borderId="0" xfId="43" applyFont="1"/>
    <xf numFmtId="38" fontId="25" fillId="0" borderId="0" xfId="44" applyNumberFormat="1" applyFont="1"/>
    <xf numFmtId="0" fontId="25" fillId="0" borderId="0" xfId="43" applyFont="1" applyAlignment="1">
      <alignment horizontal="center"/>
    </xf>
    <xf numFmtId="0" fontId="25" fillId="0" borderId="24" xfId="43" applyFont="1" applyBorder="1" applyAlignment="1">
      <alignment horizontal="center" vertical="center" wrapText="1"/>
    </xf>
    <xf numFmtId="0" fontId="28" fillId="0" borderId="0" xfId="43" applyFont="1"/>
    <xf numFmtId="40" fontId="25" fillId="0" borderId="0" xfId="42" applyNumberFormat="1" applyFont="1" applyAlignment="1">
      <alignment horizontal="left"/>
    </xf>
    <xf numFmtId="176" fontId="25" fillId="0" borderId="10" xfId="42" applyNumberFormat="1" applyFont="1" applyBorder="1" applyAlignment="1">
      <alignment vertical="center"/>
    </xf>
    <xf numFmtId="40" fontId="25" fillId="0" borderId="12" xfId="42" applyNumberFormat="1" applyFont="1" applyBorder="1" applyAlignment="1">
      <alignment vertical="center"/>
    </xf>
    <xf numFmtId="176" fontId="25" fillId="0" borderId="13" xfId="42" applyNumberFormat="1" applyFont="1" applyBorder="1" applyAlignment="1">
      <alignment horizontal="right" vertical="center" wrapText="1"/>
    </xf>
    <xf numFmtId="40" fontId="25" fillId="0" borderId="14" xfId="42" applyNumberFormat="1" applyFont="1" applyBorder="1" applyAlignment="1">
      <alignment vertical="center" wrapText="1"/>
    </xf>
    <xf numFmtId="176" fontId="25" fillId="0" borderId="13" xfId="42" applyNumberFormat="1" applyFont="1" applyBorder="1" applyAlignment="1">
      <alignment vertical="center"/>
    </xf>
    <xf numFmtId="40" fontId="25" fillId="0" borderId="14" xfId="42" applyNumberFormat="1" applyFont="1" applyBorder="1" applyAlignment="1">
      <alignment vertical="center"/>
    </xf>
    <xf numFmtId="176" fontId="25" fillId="0" borderId="15" xfId="42" applyNumberFormat="1" applyFont="1" applyBorder="1" applyAlignment="1">
      <alignment vertical="center"/>
    </xf>
    <xf numFmtId="40" fontId="25" fillId="0" borderId="17" xfId="42" applyNumberFormat="1" applyFont="1" applyBorder="1" applyAlignment="1">
      <alignment vertical="center"/>
    </xf>
    <xf numFmtId="40" fontId="25" fillId="0" borderId="0" xfId="42" applyNumberFormat="1" applyFont="1" applyBorder="1" applyAlignment="1">
      <alignment horizontal="left" vertical="center"/>
    </xf>
    <xf numFmtId="40" fontId="25" fillId="0" borderId="0" xfId="42" applyNumberFormat="1" applyFont="1" applyBorder="1" applyAlignment="1">
      <alignment horizontal="center" vertical="center"/>
    </xf>
    <xf numFmtId="40" fontId="25" fillId="0" borderId="0" xfId="42" applyNumberFormat="1" applyFont="1" applyBorder="1" applyAlignment="1">
      <alignment vertical="center"/>
    </xf>
    <xf numFmtId="0" fontId="25" fillId="0" borderId="19" xfId="42" applyNumberFormat="1" applyFont="1" applyBorder="1" applyAlignment="1">
      <alignment vertical="center"/>
    </xf>
    <xf numFmtId="0" fontId="25" fillId="0" borderId="11" xfId="42" applyNumberFormat="1" applyFont="1" applyBorder="1" applyAlignment="1">
      <alignment horizontal="center" vertical="center" shrinkToFit="1"/>
    </xf>
    <xf numFmtId="0" fontId="25" fillId="0" borderId="23" xfId="42" applyNumberFormat="1" applyFont="1" applyBorder="1" applyAlignment="1">
      <alignment horizontal="center" vertical="center" shrinkToFit="1"/>
    </xf>
    <xf numFmtId="0" fontId="25" fillId="0" borderId="22" xfId="42" applyNumberFormat="1" applyFont="1" applyBorder="1" applyAlignment="1">
      <alignment horizontal="center" vertical="center" shrinkToFit="1"/>
    </xf>
    <xf numFmtId="178" fontId="25" fillId="0" borderId="21" xfId="42" applyNumberFormat="1" applyFont="1" applyBorder="1" applyAlignment="1">
      <alignment vertical="center"/>
    </xf>
    <xf numFmtId="178" fontId="25" fillId="0" borderId="23" xfId="42" applyNumberFormat="1" applyFont="1" applyBorder="1" applyAlignment="1">
      <alignment vertical="center"/>
    </xf>
    <xf numFmtId="178" fontId="25" fillId="0" borderId="19" xfId="42" applyNumberFormat="1" applyFont="1" applyBorder="1" applyAlignment="1">
      <alignment vertical="center"/>
    </xf>
    <xf numFmtId="179" fontId="25" fillId="0" borderId="21" xfId="42" applyNumberFormat="1" applyFont="1" applyBorder="1" applyAlignment="1">
      <alignment horizontal="center" vertical="center"/>
    </xf>
    <xf numFmtId="179" fontId="25" fillId="0" borderId="23" xfId="42" applyNumberFormat="1" applyFont="1" applyBorder="1" applyAlignment="1">
      <alignment vertical="center"/>
    </xf>
    <xf numFmtId="179" fontId="25" fillId="0" borderId="23" xfId="42" applyNumberFormat="1" applyFont="1" applyBorder="1" applyAlignment="1">
      <alignment horizontal="center" vertical="center"/>
    </xf>
    <xf numFmtId="179" fontId="25" fillId="0" borderId="19" xfId="42" applyNumberFormat="1" applyFont="1" applyBorder="1" applyAlignment="1">
      <alignment horizontal="right" vertical="center"/>
    </xf>
    <xf numFmtId="176" fontId="25" fillId="0" borderId="21" xfId="42" applyNumberFormat="1" applyFont="1" applyBorder="1" applyAlignment="1">
      <alignment horizontal="center" vertical="center"/>
    </xf>
    <xf numFmtId="176" fontId="25" fillId="0" borderId="23" xfId="42" applyNumberFormat="1" applyFont="1" applyBorder="1" applyAlignment="1">
      <alignment horizontal="center" vertical="center"/>
    </xf>
    <xf numFmtId="176" fontId="25" fillId="0" borderId="24" xfId="42" applyNumberFormat="1" applyFont="1" applyBorder="1" applyAlignment="1">
      <alignment horizontal="center" vertical="center"/>
    </xf>
    <xf numFmtId="178" fontId="25" fillId="33" borderId="23" xfId="42" applyNumberFormat="1" applyFont="1" applyFill="1" applyBorder="1" applyAlignment="1">
      <alignment vertical="center"/>
    </xf>
    <xf numFmtId="179" fontId="25" fillId="33" borderId="23" xfId="42" applyNumberFormat="1" applyFont="1" applyFill="1" applyBorder="1" applyAlignment="1">
      <alignment vertical="center"/>
    </xf>
    <xf numFmtId="0" fontId="25" fillId="0" borderId="0" xfId="43" applyFont="1" applyAlignment="1">
      <alignment horizontal="left"/>
    </xf>
    <xf numFmtId="0" fontId="25" fillId="0" borderId="24" xfId="43" applyFont="1" applyBorder="1" applyAlignment="1">
      <alignment horizontal="center" vertical="center"/>
    </xf>
    <xf numFmtId="38" fontId="25" fillId="0" borderId="24" xfId="44" applyNumberFormat="1" applyFont="1" applyBorder="1" applyAlignment="1">
      <alignment horizontal="center" vertical="center"/>
    </xf>
    <xf numFmtId="0" fontId="25" fillId="0" borderId="24" xfId="43" applyFont="1" applyBorder="1" applyAlignment="1">
      <alignment horizontal="left"/>
    </xf>
    <xf numFmtId="0" fontId="25" fillId="0" borderId="24" xfId="43" applyFont="1" applyBorder="1" applyAlignment="1">
      <alignment horizontal="center"/>
    </xf>
    <xf numFmtId="179" fontId="25" fillId="0" borderId="24" xfId="43" applyNumberFormat="1" applyFont="1" applyBorder="1" applyAlignment="1">
      <alignment horizontal="right"/>
    </xf>
    <xf numFmtId="179" fontId="25" fillId="0" borderId="24" xfId="44" applyNumberFormat="1" applyFont="1" applyBorder="1"/>
    <xf numFmtId="0" fontId="25" fillId="0" borderId="19" xfId="43" applyFont="1" applyBorder="1" applyAlignment="1">
      <alignment horizontal="center" vertical="center"/>
    </xf>
    <xf numFmtId="38" fontId="29" fillId="35" borderId="24" xfId="44" applyNumberFormat="1" applyFont="1" applyFill="1" applyBorder="1" applyAlignment="1">
      <alignment horizontal="center" wrapText="1"/>
    </xf>
    <xf numFmtId="38" fontId="25" fillId="0" borderId="24" xfId="44" applyNumberFormat="1" applyFont="1" applyBorder="1" applyAlignment="1">
      <alignment horizontal="center" vertical="center" wrapText="1"/>
    </xf>
    <xf numFmtId="0" fontId="25" fillId="34" borderId="26" xfId="43" applyFont="1" applyFill="1" applyBorder="1" applyAlignment="1">
      <alignment horizontal="center"/>
    </xf>
    <xf numFmtId="179" fontId="25" fillId="34" borderId="24" xfId="44" applyNumberFormat="1" applyFont="1" applyFill="1" applyBorder="1"/>
    <xf numFmtId="179" fontId="25" fillId="34" borderId="27" xfId="44" applyNumberFormat="1" applyFont="1" applyFill="1" applyBorder="1"/>
    <xf numFmtId="179" fontId="25" fillId="34" borderId="24" xfId="43" applyNumberFormat="1" applyFont="1" applyFill="1" applyBorder="1"/>
    <xf numFmtId="179" fontId="29" fillId="35" borderId="24" xfId="44" applyNumberFormat="1" applyFont="1" applyFill="1" applyBorder="1"/>
    <xf numFmtId="179" fontId="29" fillId="35" borderId="27" xfId="44" applyNumberFormat="1" applyFont="1" applyFill="1" applyBorder="1"/>
    <xf numFmtId="0" fontId="25" fillId="34" borderId="24" xfId="43" applyFont="1" applyFill="1" applyBorder="1" applyAlignment="1">
      <alignment horizontal="center" wrapText="1"/>
    </xf>
    <xf numFmtId="179" fontId="25" fillId="33" borderId="24" xfId="44" applyNumberFormat="1" applyFont="1" applyFill="1" applyBorder="1"/>
    <xf numFmtId="179" fontId="25" fillId="33" borderId="24" xfId="44" applyNumberFormat="1" applyFont="1" applyFill="1" applyBorder="1" applyAlignment="1">
      <alignment horizontal="right"/>
    </xf>
    <xf numFmtId="179" fontId="25" fillId="33" borderId="24" xfId="43" applyNumberFormat="1" applyFont="1" applyFill="1" applyBorder="1"/>
    <xf numFmtId="0" fontId="25" fillId="33" borderId="17" xfId="43" applyFont="1" applyFill="1" applyBorder="1" applyAlignment="1">
      <alignment shrinkToFit="1"/>
    </xf>
    <xf numFmtId="0" fontId="25" fillId="33" borderId="19" xfId="43" applyFont="1" applyFill="1" applyBorder="1" applyAlignment="1">
      <alignment shrinkToFit="1"/>
    </xf>
    <xf numFmtId="0" fontId="25" fillId="33" borderId="12" xfId="43" applyFont="1" applyFill="1" applyBorder="1" applyAlignment="1">
      <alignment shrinkToFit="1"/>
    </xf>
    <xf numFmtId="179" fontId="19" fillId="0" borderId="0" xfId="0" applyNumberFormat="1" applyFont="1" applyFill="1" applyAlignment="1">
      <alignment vertical="center"/>
    </xf>
    <xf numFmtId="0" fontId="25" fillId="0" borderId="0" xfId="43" applyFont="1" applyAlignment="1">
      <alignment vertical="center"/>
    </xf>
    <xf numFmtId="179" fontId="25" fillId="0" borderId="0" xfId="43" applyNumberFormat="1" applyFont="1" applyAlignment="1">
      <alignment vertical="center"/>
    </xf>
    <xf numFmtId="179" fontId="29" fillId="0" borderId="0" xfId="44" applyNumberFormat="1" applyFont="1" applyAlignment="1">
      <alignment horizontal="right" vertical="center"/>
    </xf>
    <xf numFmtId="38" fontId="25" fillId="0" borderId="0" xfId="44" applyNumberFormat="1" applyFont="1" applyAlignment="1">
      <alignment vertical="center"/>
    </xf>
    <xf numFmtId="38" fontId="30" fillId="0" borderId="0" xfId="44" applyNumberFormat="1" applyFont="1" applyAlignment="1">
      <alignment vertical="center"/>
    </xf>
    <xf numFmtId="0" fontId="25" fillId="0" borderId="0" xfId="43" applyFont="1" applyAlignment="1">
      <alignment horizontal="left" vertical="center"/>
    </xf>
    <xf numFmtId="0" fontId="25" fillId="0" borderId="0" xfId="43" applyFont="1" applyAlignment="1">
      <alignment horizontal="center" vertical="center"/>
    </xf>
    <xf numFmtId="38" fontId="25" fillId="0" borderId="0" xfId="44" applyNumberFormat="1" applyFont="1" applyAlignment="1">
      <alignment horizontal="center" vertical="center"/>
    </xf>
    <xf numFmtId="179" fontId="25" fillId="33" borderId="19" xfId="44" applyNumberFormat="1" applyFont="1" applyFill="1" applyBorder="1" applyAlignment="1"/>
    <xf numFmtId="38" fontId="25" fillId="0" borderId="24" xfId="44" applyNumberFormat="1" applyFont="1" applyBorder="1" applyAlignment="1"/>
    <xf numFmtId="0" fontId="25" fillId="0" borderId="0" xfId="43" applyFont="1" applyAlignment="1"/>
    <xf numFmtId="38" fontId="25" fillId="0" borderId="0" xfId="44" applyNumberFormat="1" applyFont="1" applyAlignment="1"/>
    <xf numFmtId="0" fontId="25" fillId="0" borderId="24" xfId="43" applyFont="1" applyBorder="1" applyAlignment="1"/>
    <xf numFmtId="179" fontId="25" fillId="0" borderId="19" xfId="43" applyNumberFormat="1" applyFont="1" applyBorder="1" applyAlignment="1"/>
    <xf numFmtId="179" fontId="25" fillId="0" borderId="24" xfId="44" applyNumberFormat="1" applyFont="1" applyBorder="1" applyAlignment="1"/>
    <xf numFmtId="0" fontId="29" fillId="0" borderId="0" xfId="43" applyFont="1" applyAlignment="1">
      <alignment horizontal="center" vertical="center"/>
    </xf>
    <xf numFmtId="0" fontId="32" fillId="0" borderId="0" xfId="45" applyFont="1">
      <alignment vertical="center"/>
    </xf>
    <xf numFmtId="0" fontId="19" fillId="0" borderId="0" xfId="45" applyFont="1">
      <alignment vertical="center"/>
    </xf>
    <xf numFmtId="0" fontId="31" fillId="0" borderId="0" xfId="45">
      <alignment vertical="center"/>
    </xf>
    <xf numFmtId="0" fontId="19" fillId="39" borderId="24" xfId="45" applyFont="1" applyFill="1" applyBorder="1" applyAlignment="1">
      <alignment horizontal="left" vertical="center"/>
    </xf>
    <xf numFmtId="0" fontId="19" fillId="0" borderId="24" xfId="45" applyFont="1" applyBorder="1" applyAlignment="1">
      <alignment horizontal="left" vertical="center"/>
    </xf>
    <xf numFmtId="0" fontId="19" fillId="39" borderId="18" xfId="45" applyFont="1" applyFill="1" applyBorder="1" applyAlignment="1">
      <alignment horizontal="left" vertical="center"/>
    </xf>
    <xf numFmtId="0" fontId="36" fillId="0" borderId="0" xfId="45" applyNumberFormat="1" applyFont="1">
      <alignment vertical="center"/>
    </xf>
    <xf numFmtId="0" fontId="25" fillId="0" borderId="0" xfId="45" applyNumberFormat="1" applyFont="1">
      <alignment vertical="center"/>
    </xf>
    <xf numFmtId="0" fontId="35" fillId="0" borderId="0" xfId="45" applyNumberFormat="1" applyFont="1">
      <alignment vertical="center"/>
    </xf>
    <xf numFmtId="0" fontId="25" fillId="0" borderId="18" xfId="45" applyNumberFormat="1" applyFont="1" applyBorder="1" applyAlignment="1">
      <alignment horizontal="center" vertical="center" wrapText="1"/>
    </xf>
    <xf numFmtId="0" fontId="25" fillId="0" borderId="13" xfId="45" applyNumberFormat="1" applyFont="1" applyBorder="1" applyAlignment="1">
      <alignment horizontal="center" vertical="center" wrapText="1"/>
    </xf>
    <xf numFmtId="0" fontId="25" fillId="0" borderId="10" xfId="45" applyNumberFormat="1" applyFont="1" applyBorder="1" applyAlignment="1">
      <alignment horizontal="center" vertical="center" wrapText="1"/>
    </xf>
    <xf numFmtId="0" fontId="25" fillId="0" borderId="15" xfId="45" applyNumberFormat="1" applyFont="1" applyBorder="1" applyAlignment="1">
      <alignment horizontal="center" vertical="center" wrapText="1"/>
    </xf>
    <xf numFmtId="0" fontId="25" fillId="0" borderId="0" xfId="45" applyNumberFormat="1" applyFont="1" applyBorder="1" applyAlignment="1">
      <alignment horizontal="center" vertical="center" wrapText="1"/>
    </xf>
    <xf numFmtId="0" fontId="25" fillId="0" borderId="0" xfId="45" applyNumberFormat="1" applyFont="1" applyBorder="1" applyAlignment="1">
      <alignment horizontal="justify" vertical="center" wrapText="1"/>
    </xf>
    <xf numFmtId="0" fontId="36" fillId="0" borderId="0" xfId="45" applyNumberFormat="1" applyFont="1" applyBorder="1" applyAlignment="1">
      <alignment vertical="center"/>
    </xf>
    <xf numFmtId="0" fontId="36" fillId="0" borderId="0" xfId="45" applyNumberFormat="1" applyFont="1" applyBorder="1" applyAlignment="1">
      <alignment vertical="center" wrapText="1"/>
    </xf>
    <xf numFmtId="0" fontId="25" fillId="0" borderId="24" xfId="45" applyNumberFormat="1" applyFont="1" applyBorder="1" applyAlignment="1">
      <alignment horizontal="center" vertical="center" wrapText="1"/>
    </xf>
    <xf numFmtId="0" fontId="25" fillId="37" borderId="24" xfId="45" applyNumberFormat="1" applyFont="1" applyFill="1" applyBorder="1" applyAlignment="1">
      <alignment horizontal="center" vertical="center" wrapText="1"/>
    </xf>
    <xf numFmtId="0" fontId="25" fillId="0" borderId="23" xfId="45" applyNumberFormat="1" applyFont="1" applyBorder="1" applyAlignment="1">
      <alignment horizontal="left" vertical="center" wrapText="1" indent="1"/>
    </xf>
    <xf numFmtId="0" fontId="25" fillId="33" borderId="21" xfId="45" applyNumberFormat="1" applyFont="1" applyFill="1" applyBorder="1" applyAlignment="1">
      <alignment horizontal="left" vertical="center" wrapText="1" indent="1"/>
    </xf>
    <xf numFmtId="0" fontId="25" fillId="0" borderId="22" xfId="45" applyNumberFormat="1" applyFont="1" applyBorder="1" applyAlignment="1">
      <alignment horizontal="left" vertical="center" wrapText="1" indent="1"/>
    </xf>
    <xf numFmtId="49" fontId="20" fillId="0" borderId="18" xfId="0" applyNumberFormat="1" applyFont="1" applyBorder="1" applyAlignment="1">
      <alignment horizontal="center" vertical="center"/>
    </xf>
    <xf numFmtId="0" fontId="34" fillId="33" borderId="24" xfId="45" applyFont="1" applyFill="1" applyBorder="1" applyAlignment="1">
      <alignment horizontal="left" vertical="center"/>
    </xf>
    <xf numFmtId="0" fontId="19" fillId="33" borderId="24" xfId="45" applyFont="1" applyFill="1" applyBorder="1" applyAlignment="1">
      <alignment horizontal="left" vertical="center"/>
    </xf>
    <xf numFmtId="182" fontId="19" fillId="33" borderId="24" xfId="45" applyNumberFormat="1" applyFont="1" applyFill="1" applyBorder="1" applyAlignment="1">
      <alignment horizontal="right" vertical="center"/>
    </xf>
    <xf numFmtId="181" fontId="19" fillId="33" borderId="24" xfId="45" applyNumberFormat="1" applyFont="1" applyFill="1" applyBorder="1" applyAlignment="1">
      <alignment horizontal="right" vertical="center"/>
    </xf>
    <xf numFmtId="183" fontId="19" fillId="0" borderId="24" xfId="45" applyNumberFormat="1" applyFont="1" applyFill="1" applyBorder="1" applyAlignment="1">
      <alignment horizontal="right" vertical="center"/>
    </xf>
    <xf numFmtId="0" fontId="20" fillId="0" borderId="16" xfId="0" applyFont="1" applyFill="1" applyBorder="1" applyAlignment="1">
      <alignment vertical="center" shrinkToFit="1"/>
    </xf>
    <xf numFmtId="0" fontId="19" fillId="0" borderId="0" xfId="0" applyFont="1" applyAlignment="1">
      <alignment horizontal="left" vertical="center"/>
    </xf>
    <xf numFmtId="0" fontId="19" fillId="33" borderId="0" xfId="0" applyFont="1" applyFill="1" applyAlignment="1">
      <alignment vertical="center"/>
    </xf>
    <xf numFmtId="0" fontId="19" fillId="0" borderId="0" xfId="0" applyFont="1" applyAlignment="1">
      <alignment horizontal="center" vertical="center"/>
    </xf>
    <xf numFmtId="0" fontId="19" fillId="0" borderId="0" xfId="0" applyFont="1" applyAlignment="1">
      <alignment horizontal="justify" vertical="center"/>
    </xf>
    <xf numFmtId="0" fontId="19" fillId="0" borderId="0" xfId="0" applyFont="1" applyBorder="1" applyAlignment="1">
      <alignment vertical="center"/>
    </xf>
    <xf numFmtId="0" fontId="19" fillId="0" borderId="12" xfId="0" applyFont="1" applyBorder="1" applyAlignment="1">
      <alignment horizontal="right" vertical="center"/>
    </xf>
    <xf numFmtId="0" fontId="19" fillId="0" borderId="14" xfId="0" applyFont="1" applyBorder="1" applyAlignment="1">
      <alignment horizontal="right" vertical="center"/>
    </xf>
    <xf numFmtId="0" fontId="19" fillId="0" borderId="24" xfId="0" applyFont="1" applyBorder="1" applyAlignment="1">
      <alignment horizontal="center" vertical="center"/>
    </xf>
    <xf numFmtId="0" fontId="19" fillId="0" borderId="23" xfId="0" applyFont="1" applyBorder="1" applyAlignment="1">
      <alignment horizontal="center" vertical="center"/>
    </xf>
    <xf numFmtId="0" fontId="19" fillId="0" borderId="22" xfId="0" applyFont="1" applyBorder="1" applyAlignment="1">
      <alignment horizontal="center" vertical="center"/>
    </xf>
    <xf numFmtId="0" fontId="19" fillId="0" borderId="10" xfId="0" applyFont="1" applyBorder="1" applyAlignment="1">
      <alignment vertical="center"/>
    </xf>
    <xf numFmtId="0" fontId="19" fillId="0" borderId="12" xfId="0" applyFont="1" applyBorder="1" applyAlignment="1">
      <alignment vertical="center"/>
    </xf>
    <xf numFmtId="0" fontId="19" fillId="0" borderId="14" xfId="0" applyFont="1" applyBorder="1" applyAlignment="1">
      <alignment vertical="center"/>
    </xf>
    <xf numFmtId="0" fontId="19" fillId="0" borderId="17" xfId="0" applyFont="1" applyBorder="1" applyAlignment="1">
      <alignment vertical="center"/>
    </xf>
    <xf numFmtId="0" fontId="19" fillId="0" borderId="11" xfId="0" applyFont="1" applyBorder="1" applyAlignment="1">
      <alignment vertical="center"/>
    </xf>
    <xf numFmtId="0" fontId="19" fillId="0" borderId="23" xfId="0" applyFont="1" applyBorder="1" applyAlignment="1">
      <alignment horizontal="center" vertical="center" wrapText="1"/>
    </xf>
    <xf numFmtId="0" fontId="19" fillId="0" borderId="18" xfId="0" applyFont="1" applyBorder="1" applyAlignment="1">
      <alignment vertical="center"/>
    </xf>
    <xf numFmtId="0" fontId="19" fillId="0" borderId="20" xfId="0" applyFont="1" applyBorder="1" applyAlignment="1">
      <alignment vertical="center"/>
    </xf>
    <xf numFmtId="0" fontId="19" fillId="0" borderId="19" xfId="0" applyFont="1" applyBorder="1" applyAlignment="1">
      <alignment vertical="center"/>
    </xf>
    <xf numFmtId="0" fontId="19" fillId="0" borderId="19" xfId="0" applyFont="1" applyBorder="1" applyAlignment="1">
      <alignment horizontal="right" vertical="center"/>
    </xf>
    <xf numFmtId="179" fontId="19" fillId="33" borderId="0" xfId="0" applyNumberFormat="1" applyFont="1" applyFill="1" applyBorder="1" applyAlignment="1">
      <alignment vertical="center"/>
    </xf>
    <xf numFmtId="179" fontId="19" fillId="33" borderId="18" xfId="0" applyNumberFormat="1" applyFont="1" applyFill="1" applyBorder="1" applyAlignment="1">
      <alignment vertical="center"/>
    </xf>
    <xf numFmtId="0" fontId="20" fillId="0" borderId="0" xfId="0" applyFont="1" applyBorder="1" applyAlignment="1">
      <alignment vertical="center"/>
    </xf>
    <xf numFmtId="0" fontId="19" fillId="0" borderId="0" xfId="0" applyFont="1" applyBorder="1" applyAlignment="1">
      <alignment vertical="center"/>
    </xf>
    <xf numFmtId="0" fontId="19" fillId="0" borderId="28" xfId="0" applyFont="1" applyBorder="1" applyAlignment="1">
      <alignment horizontal="center" vertical="center"/>
    </xf>
    <xf numFmtId="0" fontId="19" fillId="0" borderId="31" xfId="0" applyFont="1" applyBorder="1" applyAlignment="1">
      <alignment horizontal="center" vertical="center"/>
    </xf>
    <xf numFmtId="0" fontId="19" fillId="0" borderId="30" xfId="0" applyFont="1" applyBorder="1" applyAlignment="1">
      <alignment vertical="center"/>
    </xf>
    <xf numFmtId="0" fontId="19" fillId="0" borderId="34" xfId="0" applyFont="1" applyBorder="1" applyAlignment="1">
      <alignment horizontal="center" vertical="center"/>
    </xf>
    <xf numFmtId="0" fontId="19" fillId="0" borderId="36" xfId="0" applyFont="1" applyBorder="1" applyAlignment="1">
      <alignment vertical="center"/>
    </xf>
    <xf numFmtId="0" fontId="19" fillId="0" borderId="36" xfId="0" applyFont="1" applyBorder="1" applyAlignment="1">
      <alignment horizontal="right" vertical="center"/>
    </xf>
    <xf numFmtId="0" fontId="19" fillId="0" borderId="30" xfId="0" applyFont="1" applyBorder="1" applyAlignment="1">
      <alignment horizontal="right" vertical="center"/>
    </xf>
    <xf numFmtId="0" fontId="19" fillId="0" borderId="33" xfId="0" applyFont="1" applyBorder="1" applyAlignment="1">
      <alignment horizontal="right" vertical="center"/>
    </xf>
    <xf numFmtId="0" fontId="19" fillId="0" borderId="33" xfId="0" applyFont="1" applyBorder="1" applyAlignment="1">
      <alignment vertical="center"/>
    </xf>
    <xf numFmtId="0" fontId="19" fillId="0" borderId="38" xfId="0" applyFont="1" applyBorder="1" applyAlignment="1">
      <alignment vertical="center"/>
    </xf>
    <xf numFmtId="179" fontId="19" fillId="33" borderId="29" xfId="0" applyNumberFormat="1" applyFont="1" applyFill="1" applyBorder="1" applyAlignment="1">
      <alignment vertical="center"/>
    </xf>
    <xf numFmtId="0" fontId="19" fillId="0" borderId="29" xfId="0" applyFont="1" applyBorder="1" applyAlignment="1">
      <alignment vertical="center"/>
    </xf>
    <xf numFmtId="0" fontId="19" fillId="0" borderId="39" xfId="0" applyFont="1" applyBorder="1" applyAlignment="1">
      <alignment vertical="center"/>
    </xf>
    <xf numFmtId="179" fontId="19" fillId="33" borderId="32" xfId="0" applyNumberFormat="1" applyFont="1" applyFill="1" applyBorder="1" applyAlignment="1">
      <alignment vertical="center"/>
    </xf>
    <xf numFmtId="0" fontId="19" fillId="0" borderId="32" xfId="0" applyFont="1" applyBorder="1" applyAlignment="1">
      <alignment vertical="center"/>
    </xf>
    <xf numFmtId="0" fontId="20" fillId="0" borderId="11" xfId="0" applyFont="1" applyBorder="1" applyAlignment="1">
      <alignment vertical="center"/>
    </xf>
    <xf numFmtId="0" fontId="25" fillId="0" borderId="24" xfId="45" applyNumberFormat="1" applyFont="1" applyFill="1" applyBorder="1" applyAlignment="1">
      <alignment horizontal="center" vertical="center" wrapText="1"/>
    </xf>
    <xf numFmtId="0" fontId="25" fillId="0" borderId="0" xfId="45" applyNumberFormat="1" applyFont="1" applyAlignment="1">
      <alignment horizontal="center" vertical="center"/>
    </xf>
    <xf numFmtId="0" fontId="38" fillId="0" borderId="0" xfId="0" applyFont="1" applyAlignment="1">
      <alignment horizontal="left" vertical="center"/>
    </xf>
    <xf numFmtId="0" fontId="38" fillId="0" borderId="0" xfId="0" applyFont="1" applyAlignment="1">
      <alignment horizontal="justify" vertical="center"/>
    </xf>
    <xf numFmtId="0" fontId="43" fillId="0" borderId="0" xfId="0" applyFont="1" applyAlignment="1">
      <alignment horizontal="justify" vertical="center"/>
    </xf>
    <xf numFmtId="0" fontId="0" fillId="0" borderId="0" xfId="0" applyAlignment="1">
      <alignment vertical="center"/>
    </xf>
    <xf numFmtId="0" fontId="25" fillId="33" borderId="18" xfId="45" applyNumberFormat="1" applyFont="1" applyFill="1" applyBorder="1" applyAlignment="1">
      <alignment vertical="center" wrapText="1"/>
    </xf>
    <xf numFmtId="177" fontId="20" fillId="33" borderId="17" xfId="0" applyNumberFormat="1" applyFont="1" applyFill="1" applyBorder="1" applyAlignment="1">
      <alignment horizontal="center" vertical="center"/>
    </xf>
    <xf numFmtId="184" fontId="20" fillId="0" borderId="17" xfId="0" applyNumberFormat="1" applyFont="1" applyBorder="1" applyAlignment="1">
      <alignment horizontal="right" vertical="center" indent="1"/>
    </xf>
    <xf numFmtId="0" fontId="44" fillId="33" borderId="17" xfId="0" applyNumberFormat="1" applyFont="1" applyFill="1" applyBorder="1" applyAlignment="1">
      <alignment horizontal="center" vertical="center"/>
    </xf>
    <xf numFmtId="0" fontId="25" fillId="0" borderId="38" xfId="45" applyNumberFormat="1" applyFont="1" applyBorder="1" applyAlignment="1">
      <alignment horizontal="center" vertical="center" wrapText="1"/>
    </xf>
    <xf numFmtId="0" fontId="25" fillId="33" borderId="28" xfId="45" applyNumberFormat="1" applyFont="1" applyFill="1" applyBorder="1" applyAlignment="1">
      <alignment horizontal="left" vertical="center" wrapText="1" indent="1"/>
    </xf>
    <xf numFmtId="56" fontId="20" fillId="0" borderId="38" xfId="0" applyNumberFormat="1" applyFont="1" applyBorder="1" applyAlignment="1">
      <alignment vertical="center"/>
    </xf>
    <xf numFmtId="177" fontId="20" fillId="0" borderId="30" xfId="0" applyNumberFormat="1" applyFont="1" applyFill="1" applyBorder="1" applyAlignment="1">
      <alignment horizontal="right" vertical="center" indent="1"/>
    </xf>
    <xf numFmtId="56" fontId="20" fillId="0" borderId="37" xfId="0" applyNumberFormat="1" applyFont="1" applyBorder="1" applyAlignment="1">
      <alignment vertical="center"/>
    </xf>
    <xf numFmtId="177" fontId="20" fillId="0" borderId="36" xfId="0" applyNumberFormat="1" applyFont="1" applyFill="1" applyBorder="1" applyAlignment="1">
      <alignment horizontal="right" vertical="center" indent="1"/>
    </xf>
    <xf numFmtId="49" fontId="20" fillId="0" borderId="37" xfId="0" applyNumberFormat="1" applyFont="1" applyBorder="1" applyAlignment="1">
      <alignment vertical="center"/>
    </xf>
    <xf numFmtId="56" fontId="20" fillId="0" borderId="39" xfId="0" applyNumberFormat="1" applyFont="1" applyBorder="1" applyAlignment="1">
      <alignment vertical="center"/>
    </xf>
    <xf numFmtId="49" fontId="20" fillId="0" borderId="39" xfId="0" applyNumberFormat="1" applyFont="1" applyBorder="1" applyAlignment="1">
      <alignment vertical="center"/>
    </xf>
    <xf numFmtId="0" fontId="19" fillId="0" borderId="30" xfId="0" applyFont="1" applyBorder="1">
      <alignment vertical="center"/>
    </xf>
    <xf numFmtId="0" fontId="19" fillId="0" borderId="33" xfId="0" applyFont="1" applyBorder="1">
      <alignment vertical="center"/>
    </xf>
    <xf numFmtId="0" fontId="41" fillId="0" borderId="10" xfId="0" applyFont="1" applyBorder="1" applyAlignment="1">
      <alignment vertical="center"/>
    </xf>
    <xf numFmtId="0" fontId="41" fillId="0" borderId="24" xfId="0" applyFont="1" applyBorder="1" applyAlignment="1">
      <alignment horizontal="justify" vertical="center"/>
    </xf>
    <xf numFmtId="0" fontId="41" fillId="0" borderId="13" xfId="0" applyFont="1" applyBorder="1" applyAlignment="1">
      <alignment vertical="center"/>
    </xf>
    <xf numFmtId="0" fontId="41" fillId="0" borderId="15" xfId="0" applyFont="1" applyBorder="1" applyAlignment="1">
      <alignment vertical="center"/>
    </xf>
    <xf numFmtId="0" fontId="41" fillId="0" borderId="10" xfId="0" applyFont="1" applyBorder="1" applyAlignment="1">
      <alignment horizontal="justify" vertical="center"/>
    </xf>
    <xf numFmtId="0" fontId="25" fillId="37" borderId="40" xfId="45" applyNumberFormat="1" applyFont="1" applyFill="1" applyBorder="1" applyAlignment="1">
      <alignment vertical="center"/>
    </xf>
    <xf numFmtId="0" fontId="19" fillId="0" borderId="0" xfId="0" applyFont="1" applyAlignment="1">
      <alignment horizontal="left" vertical="top" wrapText="1"/>
    </xf>
    <xf numFmtId="0" fontId="0" fillId="0" borderId="0" xfId="0" applyFont="1" applyAlignment="1">
      <alignment vertical="center"/>
    </xf>
    <xf numFmtId="0" fontId="34" fillId="0" borderId="0" xfId="0" applyFont="1" applyAlignment="1">
      <alignment vertical="center"/>
    </xf>
    <xf numFmtId="0" fontId="25" fillId="0" borderId="18" xfId="45" applyNumberFormat="1" applyFont="1" applyBorder="1" applyAlignment="1">
      <alignment horizontal="left" vertical="center" wrapText="1" indent="1"/>
    </xf>
    <xf numFmtId="180" fontId="25" fillId="33" borderId="19" xfId="45" applyNumberFormat="1" applyFont="1" applyFill="1" applyBorder="1" applyAlignment="1">
      <alignment horizontal="center" vertical="center" wrapText="1"/>
    </xf>
    <xf numFmtId="0" fontId="25" fillId="0" borderId="23" xfId="42" applyNumberFormat="1" applyFont="1" applyBorder="1" applyAlignment="1">
      <alignment horizontal="center" vertical="center" wrapText="1" shrinkToFit="1"/>
    </xf>
    <xf numFmtId="179" fontId="19" fillId="0" borderId="28" xfId="0" applyNumberFormat="1" applyFont="1" applyBorder="1">
      <alignment vertical="center"/>
    </xf>
    <xf numFmtId="179" fontId="19" fillId="0" borderId="31" xfId="0" applyNumberFormat="1" applyFont="1" applyBorder="1">
      <alignment vertical="center"/>
    </xf>
    <xf numFmtId="179" fontId="19" fillId="0" borderId="41" xfId="0" applyNumberFormat="1" applyFont="1" applyBorder="1">
      <alignment vertical="center"/>
    </xf>
    <xf numFmtId="176" fontId="0" fillId="33" borderId="0" xfId="0" applyNumberFormat="1" applyFill="1" applyAlignment="1">
      <alignment vertical="center" shrinkToFit="1"/>
    </xf>
    <xf numFmtId="0" fontId="0" fillId="0" borderId="0" xfId="0" applyAlignment="1">
      <alignment vertical="center" shrinkToFit="1"/>
    </xf>
    <xf numFmtId="0" fontId="0" fillId="33" borderId="0" xfId="0" applyFill="1" applyAlignment="1">
      <alignment vertical="center" shrinkToFit="1"/>
    </xf>
    <xf numFmtId="179" fontId="0" fillId="33" borderId="0" xfId="0" applyNumberFormat="1" applyFill="1" applyAlignment="1">
      <alignment vertical="center" shrinkToFit="1"/>
    </xf>
    <xf numFmtId="179" fontId="0" fillId="0" borderId="0" xfId="0" applyNumberFormat="1" applyAlignment="1">
      <alignment vertical="center" shrinkToFit="1"/>
    </xf>
    <xf numFmtId="176" fontId="0" fillId="33" borderId="0" xfId="0" applyNumberFormat="1" applyFill="1" applyAlignment="1">
      <alignment horizontal="left" vertical="center" shrinkToFit="1"/>
    </xf>
    <xf numFmtId="185" fontId="0" fillId="33" borderId="0" xfId="0" applyNumberFormat="1" applyFill="1" applyAlignment="1">
      <alignment vertical="center" shrinkToFit="1"/>
    </xf>
    <xf numFmtId="0" fontId="42" fillId="0" borderId="13" xfId="0" applyFont="1" applyBorder="1" applyAlignment="1">
      <alignment vertical="top" wrapText="1"/>
    </xf>
    <xf numFmtId="0" fontId="42" fillId="0" borderId="15" xfId="0" applyFont="1" applyBorder="1" applyAlignment="1">
      <alignment vertical="top" wrapText="1"/>
    </xf>
    <xf numFmtId="0" fontId="20" fillId="0" borderId="0" xfId="0" applyFont="1" applyAlignment="1">
      <alignment vertical="center" wrapText="1"/>
    </xf>
    <xf numFmtId="0" fontId="39" fillId="0" borderId="0" xfId="0" applyFont="1" applyAlignment="1">
      <alignment horizontal="center" vertical="center"/>
    </xf>
    <xf numFmtId="0" fontId="20" fillId="0" borderId="0" xfId="0" applyFont="1" applyAlignment="1">
      <alignment vertical="top" wrapText="1"/>
    </xf>
    <xf numFmtId="0" fontId="20" fillId="33" borderId="10" xfId="0" applyFont="1" applyFill="1" applyBorder="1" applyAlignment="1">
      <alignment horizontal="center" vertical="center" wrapText="1" shrinkToFit="1"/>
    </xf>
    <xf numFmtId="0" fontId="20" fillId="33" borderId="11" xfId="0" applyFont="1" applyFill="1" applyBorder="1" applyAlignment="1">
      <alignment horizontal="center" vertical="center" shrinkToFit="1"/>
    </xf>
    <xf numFmtId="0" fontId="20" fillId="33" borderId="12" xfId="0" applyFont="1" applyFill="1" applyBorder="1" applyAlignment="1">
      <alignment horizontal="center" vertical="center" shrinkToFit="1"/>
    </xf>
    <xf numFmtId="0" fontId="20" fillId="33" borderId="10" xfId="0" applyFont="1" applyFill="1" applyBorder="1" applyAlignment="1">
      <alignment horizontal="center" vertical="center" wrapText="1"/>
    </xf>
    <xf numFmtId="0" fontId="20" fillId="33" borderId="12" xfId="0" applyFont="1" applyFill="1" applyBorder="1" applyAlignment="1">
      <alignment horizontal="center" vertical="center"/>
    </xf>
    <xf numFmtId="0" fontId="20" fillId="33" borderId="15" xfId="0" applyFont="1" applyFill="1" applyBorder="1" applyAlignment="1">
      <alignment horizontal="center" vertical="center"/>
    </xf>
    <xf numFmtId="0" fontId="20" fillId="33" borderId="17" xfId="0" applyFont="1" applyFill="1" applyBorder="1" applyAlignment="1">
      <alignment horizontal="center" vertical="center"/>
    </xf>
    <xf numFmtId="177" fontId="20" fillId="0" borderId="32" xfId="0" applyNumberFormat="1" applyFont="1" applyFill="1" applyBorder="1" applyAlignment="1">
      <alignment horizontal="right" vertical="center" indent="1"/>
    </xf>
    <xf numFmtId="177" fontId="20" fillId="0" borderId="33" xfId="0" applyNumberFormat="1" applyFont="1" applyFill="1" applyBorder="1" applyAlignment="1">
      <alignment horizontal="right" vertical="center" indent="1"/>
    </xf>
    <xf numFmtId="0" fontId="20" fillId="0" borderId="10"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3" xfId="0" applyFont="1" applyBorder="1" applyAlignment="1">
      <alignment horizontal="center" vertical="center" wrapText="1"/>
    </xf>
    <xf numFmtId="177" fontId="20" fillId="0" borderId="16" xfId="0" applyNumberFormat="1" applyFont="1" applyBorder="1" applyAlignment="1">
      <alignment horizontal="right" vertical="center" indent="1"/>
    </xf>
    <xf numFmtId="177" fontId="20" fillId="0" borderId="17" xfId="0" applyNumberFormat="1" applyFont="1" applyBorder="1" applyAlignment="1">
      <alignment horizontal="right" vertical="center" indent="1"/>
    </xf>
    <xf numFmtId="177" fontId="20" fillId="0" borderId="29" xfId="0" applyNumberFormat="1" applyFont="1" applyFill="1" applyBorder="1" applyAlignment="1">
      <alignment horizontal="right" vertical="center" indent="1"/>
    </xf>
    <xf numFmtId="177" fontId="20" fillId="0" borderId="30" xfId="0" applyNumberFormat="1" applyFont="1" applyFill="1" applyBorder="1" applyAlignment="1">
      <alignment horizontal="right" vertical="center" indent="1"/>
    </xf>
    <xf numFmtId="0" fontId="20" fillId="0" borderId="0" xfId="0" applyFont="1" applyAlignment="1">
      <alignment horizontal="center" vertical="center"/>
    </xf>
    <xf numFmtId="0" fontId="20" fillId="0" borderId="38" xfId="0" applyFont="1" applyBorder="1" applyAlignment="1">
      <alignment vertical="center"/>
    </xf>
    <xf numFmtId="0" fontId="20" fillId="0" borderId="29" xfId="0" applyFont="1" applyBorder="1" applyAlignment="1">
      <alignment vertical="center"/>
    </xf>
    <xf numFmtId="0" fontId="20" fillId="0" borderId="39" xfId="0" applyFont="1" applyBorder="1" applyAlignment="1">
      <alignment vertical="center"/>
    </xf>
    <xf numFmtId="0" fontId="20" fillId="0" borderId="32" xfId="0" applyFont="1" applyBorder="1" applyAlignment="1">
      <alignment vertical="center"/>
    </xf>
    <xf numFmtId="0" fontId="20" fillId="0" borderId="13" xfId="0" applyFont="1" applyBorder="1" applyAlignment="1">
      <alignment vertical="center"/>
    </xf>
    <xf numFmtId="0" fontId="20" fillId="0" borderId="0" xfId="0" applyFont="1" applyBorder="1" applyAlignment="1">
      <alignment vertical="center"/>
    </xf>
    <xf numFmtId="0" fontId="20" fillId="33" borderId="10" xfId="0" applyFont="1" applyFill="1" applyBorder="1" applyAlignment="1">
      <alignment horizontal="center" vertical="center"/>
    </xf>
    <xf numFmtId="0" fontId="20" fillId="33" borderId="11" xfId="0" applyFont="1" applyFill="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19" fillId="33" borderId="35" xfId="0" applyFont="1" applyFill="1" applyBorder="1" applyAlignment="1">
      <alignment horizontal="left" vertical="center" indent="1" shrinkToFit="1"/>
    </xf>
    <xf numFmtId="0" fontId="19" fillId="33" borderId="32" xfId="0" applyFont="1" applyFill="1" applyBorder="1" applyAlignment="1">
      <alignment horizontal="left" vertical="center" indent="1" shrinkToFit="1"/>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0"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6" xfId="0" applyFont="1" applyBorder="1" applyAlignment="1">
      <alignment horizontal="center" vertical="center" wrapText="1"/>
    </xf>
    <xf numFmtId="40" fontId="25" fillId="0" borderId="15" xfId="42" applyNumberFormat="1" applyFont="1" applyBorder="1" applyAlignment="1">
      <alignment horizontal="center" vertical="center"/>
    </xf>
    <xf numFmtId="40" fontId="25" fillId="0" borderId="17" xfId="42" applyNumberFormat="1" applyFont="1" applyBorder="1" applyAlignment="1">
      <alignment horizontal="center" vertical="center"/>
    </xf>
    <xf numFmtId="40" fontId="26" fillId="0" borderId="0" xfId="42" applyNumberFormat="1" applyFont="1" applyAlignment="1">
      <alignment horizontal="center" vertical="center"/>
    </xf>
    <xf numFmtId="40" fontId="25" fillId="0" borderId="10" xfId="42" applyNumberFormat="1" applyFont="1" applyBorder="1" applyAlignment="1">
      <alignment horizontal="center" vertical="center"/>
    </xf>
    <xf numFmtId="40" fontId="25" fillId="0" borderId="12" xfId="42" applyNumberFormat="1" applyFont="1" applyBorder="1" applyAlignment="1">
      <alignment horizontal="center" vertical="center"/>
    </xf>
    <xf numFmtId="40" fontId="25" fillId="0" borderId="21" xfId="42" applyNumberFormat="1" applyFont="1" applyBorder="1" applyAlignment="1">
      <alignment horizontal="center" vertical="center" wrapText="1"/>
    </xf>
    <xf numFmtId="40" fontId="25" fillId="0" borderId="22" xfId="42" applyNumberFormat="1" applyFont="1" applyBorder="1" applyAlignment="1">
      <alignment horizontal="center" vertical="center" wrapText="1"/>
    </xf>
    <xf numFmtId="40" fontId="25" fillId="0" borderId="21" xfId="42" applyNumberFormat="1" applyFont="1" applyBorder="1" applyAlignment="1">
      <alignment horizontal="center" vertical="center"/>
    </xf>
    <xf numFmtId="40" fontId="25" fillId="0" borderId="22" xfId="42" applyNumberFormat="1" applyFont="1" applyBorder="1" applyAlignment="1">
      <alignment horizontal="center" vertical="center"/>
    </xf>
    <xf numFmtId="0" fontId="26" fillId="0" borderId="0" xfId="43" applyFont="1" applyAlignment="1">
      <alignment horizontal="center" vertical="center"/>
    </xf>
    <xf numFmtId="0" fontId="25" fillId="0" borderId="18" xfId="43" applyFont="1" applyBorder="1" applyAlignment="1">
      <alignment horizontal="center" vertical="center"/>
    </xf>
    <xf numFmtId="0" fontId="25" fillId="0" borderId="19" xfId="43" applyFont="1" applyBorder="1" applyAlignment="1">
      <alignment horizontal="center" vertical="center"/>
    </xf>
    <xf numFmtId="0" fontId="29" fillId="35" borderId="25" xfId="43" applyFont="1" applyFill="1" applyBorder="1" applyAlignment="1">
      <alignment horizontal="center"/>
    </xf>
    <xf numFmtId="0" fontId="29" fillId="35" borderId="26" xfId="43" applyFont="1" applyFill="1" applyBorder="1" applyAlignment="1">
      <alignment horizontal="center"/>
    </xf>
    <xf numFmtId="0" fontId="26" fillId="0" borderId="0" xfId="43" applyFont="1" applyAlignment="1">
      <alignment horizontal="center"/>
    </xf>
    <xf numFmtId="179" fontId="19" fillId="33" borderId="29" xfId="0" applyNumberFormat="1" applyFont="1" applyFill="1" applyBorder="1" applyAlignment="1">
      <alignment horizontal="right" vertical="center"/>
    </xf>
    <xf numFmtId="179" fontId="19" fillId="33" borderId="35" xfId="0" applyNumberFormat="1" applyFont="1" applyFill="1" applyBorder="1" applyAlignment="1">
      <alignment horizontal="right" vertical="center"/>
    </xf>
    <xf numFmtId="179" fontId="19" fillId="33" borderId="32" xfId="0" applyNumberFormat="1" applyFont="1" applyFill="1" applyBorder="1" applyAlignment="1">
      <alignment horizontal="right" vertical="center"/>
    </xf>
    <xf numFmtId="0" fontId="19" fillId="0" borderId="24" xfId="0" applyFont="1" applyBorder="1" applyAlignment="1">
      <alignment horizontal="center" vertical="center"/>
    </xf>
    <xf numFmtId="0" fontId="19" fillId="33" borderId="29" xfId="0" applyFont="1" applyFill="1" applyBorder="1" applyAlignment="1">
      <alignment vertical="center"/>
    </xf>
    <xf numFmtId="0" fontId="19" fillId="33" borderId="30" xfId="0" applyFont="1" applyFill="1" applyBorder="1" applyAlignment="1">
      <alignment vertical="center"/>
    </xf>
    <xf numFmtId="0" fontId="19" fillId="33" borderId="32" xfId="0" applyFont="1" applyFill="1" applyBorder="1" applyAlignment="1">
      <alignment vertical="center"/>
    </xf>
    <xf numFmtId="0" fontId="19" fillId="33" borderId="33" xfId="0" applyFont="1" applyFill="1" applyBorder="1" applyAlignment="1">
      <alignment vertical="center"/>
    </xf>
    <xf numFmtId="0" fontId="19" fillId="33" borderId="0" xfId="0" applyFont="1" applyFill="1" applyBorder="1" applyAlignment="1">
      <alignment vertical="center"/>
    </xf>
    <xf numFmtId="0" fontId="19" fillId="33" borderId="14" xfId="0" applyFont="1" applyFill="1" applyBorder="1" applyAlignment="1">
      <alignment vertical="center"/>
    </xf>
    <xf numFmtId="0" fontId="19" fillId="0" borderId="0" xfId="0" applyFont="1" applyBorder="1" applyAlignment="1">
      <alignment vertical="center" wrapText="1"/>
    </xf>
    <xf numFmtId="0" fontId="19" fillId="0" borderId="0" xfId="0" applyFont="1" applyBorder="1" applyAlignment="1">
      <alignment vertical="center"/>
    </xf>
    <xf numFmtId="0" fontId="19" fillId="0" borderId="0" xfId="0" applyFont="1" applyFill="1" applyBorder="1" applyAlignment="1">
      <alignment horizontal="center" vertical="center"/>
    </xf>
    <xf numFmtId="0" fontId="19" fillId="0" borderId="37" xfId="0" applyFont="1" applyBorder="1" applyAlignment="1">
      <alignment vertical="center"/>
    </xf>
    <xf numFmtId="0" fontId="19" fillId="0" borderId="35" xfId="0" applyFont="1" applyBorder="1" applyAlignment="1">
      <alignment vertical="center"/>
    </xf>
    <xf numFmtId="0" fontId="19" fillId="0" borderId="39" xfId="0" applyFont="1" applyBorder="1" applyAlignment="1">
      <alignment vertical="center"/>
    </xf>
    <xf numFmtId="0" fontId="19" fillId="0" borderId="32" xfId="0" applyFont="1" applyBorder="1" applyAlignment="1">
      <alignment vertical="center"/>
    </xf>
    <xf numFmtId="0" fontId="19" fillId="33" borderId="29" xfId="0" applyFont="1" applyFill="1" applyBorder="1" applyAlignment="1">
      <alignment horizontal="center" vertical="center"/>
    </xf>
    <xf numFmtId="179" fontId="19" fillId="33" borderId="16" xfId="0" applyNumberFormat="1" applyFont="1" applyFill="1" applyBorder="1" applyAlignment="1">
      <alignment horizontal="right" vertical="center"/>
    </xf>
    <xf numFmtId="0" fontId="19" fillId="0" borderId="38" xfId="0" applyFont="1" applyBorder="1" applyAlignment="1">
      <alignment vertical="center"/>
    </xf>
    <xf numFmtId="0" fontId="19" fillId="0" borderId="29" xfId="0" applyFont="1" applyBorder="1" applyAlignment="1">
      <alignment vertical="center"/>
    </xf>
    <xf numFmtId="0" fontId="19" fillId="0" borderId="13"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6" xfId="0" applyFont="1" applyFill="1" applyBorder="1" applyAlignment="1">
      <alignment horizontal="center" vertical="center"/>
    </xf>
    <xf numFmtId="0" fontId="19" fillId="33" borderId="15" xfId="0" applyFont="1" applyFill="1" applyBorder="1" applyAlignment="1">
      <alignment vertical="center"/>
    </xf>
    <xf numFmtId="0" fontId="19" fillId="33" borderId="16" xfId="0" applyFont="1" applyFill="1" applyBorder="1" applyAlignment="1">
      <alignment vertical="center"/>
    </xf>
    <xf numFmtId="0" fontId="19" fillId="33" borderId="17" xfId="0" applyFont="1" applyFill="1" applyBorder="1" applyAlignment="1">
      <alignment vertical="center"/>
    </xf>
    <xf numFmtId="0" fontId="19" fillId="33" borderId="32" xfId="0" applyFont="1" applyFill="1" applyBorder="1" applyAlignment="1">
      <alignment horizontal="center" vertical="center"/>
    </xf>
    <xf numFmtId="0" fontId="19" fillId="33" borderId="35" xfId="0" applyFont="1" applyFill="1" applyBorder="1" applyAlignment="1">
      <alignment vertical="center"/>
    </xf>
    <xf numFmtId="0" fontId="19" fillId="33" borderId="36" xfId="0" applyFont="1" applyFill="1" applyBorder="1" applyAlignment="1">
      <alignment vertical="center"/>
    </xf>
    <xf numFmtId="0" fontId="19" fillId="0" borderId="15" xfId="0" applyFont="1" applyBorder="1" applyAlignment="1">
      <alignment vertical="center"/>
    </xf>
    <xf numFmtId="0" fontId="19" fillId="0" borderId="16" xfId="0" applyFont="1" applyBorder="1" applyAlignment="1">
      <alignment vertical="center"/>
    </xf>
    <xf numFmtId="179" fontId="19" fillId="33" borderId="0" xfId="0" applyNumberFormat="1" applyFont="1" applyFill="1" applyBorder="1" applyAlignment="1">
      <alignment vertical="center"/>
    </xf>
    <xf numFmtId="179" fontId="19" fillId="33" borderId="20" xfId="0" applyNumberFormat="1" applyFont="1" applyFill="1" applyBorder="1" applyAlignment="1">
      <alignment horizontal="center" vertical="center"/>
    </xf>
    <xf numFmtId="0" fontId="19" fillId="0" borderId="24" xfId="0" applyFont="1" applyBorder="1" applyAlignment="1">
      <alignment horizontal="center" vertical="center" textRotation="255"/>
    </xf>
    <xf numFmtId="0" fontId="19" fillId="0" borderId="24" xfId="0" applyFont="1" applyBorder="1" applyAlignment="1">
      <alignment horizontal="center" vertical="center" textRotation="255" shrinkToFit="1"/>
    </xf>
    <xf numFmtId="179" fontId="19" fillId="33" borderId="11" xfId="0" applyNumberFormat="1" applyFont="1" applyFill="1" applyBorder="1" applyAlignment="1">
      <alignment horizontal="center" vertical="center"/>
    </xf>
    <xf numFmtId="0" fontId="19" fillId="33" borderId="20" xfId="0" applyFont="1" applyFill="1" applyBorder="1" applyAlignment="1">
      <alignment vertical="center"/>
    </xf>
    <xf numFmtId="0" fontId="19" fillId="33" borderId="19" xfId="0" applyFont="1" applyFill="1" applyBorder="1" applyAlignment="1">
      <alignment vertical="center"/>
    </xf>
    <xf numFmtId="0" fontId="19" fillId="33" borderId="20" xfId="0" applyFont="1" applyFill="1" applyBorder="1" applyAlignment="1">
      <alignment horizontal="center" vertical="center"/>
    </xf>
    <xf numFmtId="0" fontId="19" fillId="33" borderId="19" xfId="0" applyFont="1" applyFill="1" applyBorder="1" applyAlignment="1">
      <alignment horizontal="center" vertical="center"/>
    </xf>
    <xf numFmtId="0" fontId="32" fillId="0" borderId="0" xfId="0" applyFont="1" applyAlignment="1">
      <alignment horizontal="center" vertical="center"/>
    </xf>
    <xf numFmtId="0" fontId="19" fillId="33" borderId="24" xfId="0" applyFont="1" applyFill="1" applyBorder="1" applyAlignment="1">
      <alignment vertical="center"/>
    </xf>
    <xf numFmtId="0" fontId="19" fillId="33" borderId="18" xfId="0" applyFont="1" applyFill="1" applyBorder="1" applyAlignment="1">
      <alignment horizontal="center" vertical="center"/>
    </xf>
    <xf numFmtId="0" fontId="19" fillId="33" borderId="24" xfId="0" applyFont="1" applyFill="1" applyBorder="1" applyAlignment="1">
      <alignment horizontal="center" vertical="center"/>
    </xf>
    <xf numFmtId="0" fontId="19" fillId="33" borderId="11" xfId="0" applyFont="1" applyFill="1" applyBorder="1" applyAlignment="1">
      <alignment vertical="center"/>
    </xf>
    <xf numFmtId="0" fontId="25" fillId="36" borderId="18" xfId="45" applyNumberFormat="1" applyFont="1" applyFill="1" applyBorder="1" applyAlignment="1">
      <alignment horizontal="left" vertical="center" wrapText="1"/>
    </xf>
    <xf numFmtId="0" fontId="25" fillId="0" borderId="20" xfId="45" applyNumberFormat="1" applyFont="1" applyBorder="1" applyAlignment="1">
      <alignment vertical="center"/>
    </xf>
    <xf numFmtId="0" fontId="25" fillId="0" borderId="19" xfId="45" applyNumberFormat="1" applyFont="1" applyBorder="1" applyAlignment="1">
      <alignment vertical="center"/>
    </xf>
    <xf numFmtId="0" fontId="25" fillId="33" borderId="24" xfId="45" applyNumberFormat="1" applyFont="1" applyFill="1" applyBorder="1" applyAlignment="1">
      <alignment horizontal="left" vertical="center" wrapText="1" indent="1"/>
    </xf>
    <xf numFmtId="0" fontId="47" fillId="33" borderId="24" xfId="47" applyNumberFormat="1" applyFill="1" applyBorder="1" applyAlignment="1">
      <alignment horizontal="left" vertical="center" wrapText="1" indent="1"/>
    </xf>
    <xf numFmtId="0" fontId="26" fillId="0" borderId="0" xfId="45" applyNumberFormat="1" applyFont="1" applyAlignment="1">
      <alignment horizontal="center" vertical="center"/>
    </xf>
    <xf numFmtId="0" fontId="25" fillId="0" borderId="21" xfId="45" applyNumberFormat="1" applyFont="1" applyBorder="1" applyAlignment="1">
      <alignment horizontal="center" vertical="center" wrapText="1"/>
    </xf>
    <xf numFmtId="0" fontId="25" fillId="0" borderId="23" xfId="45" applyNumberFormat="1" applyFont="1" applyBorder="1" applyAlignment="1">
      <alignment horizontal="center" vertical="center" wrapText="1"/>
    </xf>
    <xf numFmtId="176" fontId="25" fillId="33" borderId="12" xfId="45" applyNumberFormat="1" applyFont="1" applyFill="1" applyBorder="1" applyAlignment="1">
      <alignment horizontal="center" vertical="center" wrapText="1"/>
    </xf>
    <xf numFmtId="176" fontId="25" fillId="33" borderId="14" xfId="45" applyNumberFormat="1" applyFont="1" applyFill="1" applyBorder="1" applyAlignment="1">
      <alignment horizontal="center" vertical="center" wrapText="1"/>
    </xf>
    <xf numFmtId="0" fontId="25" fillId="0" borderId="22" xfId="45" applyNumberFormat="1" applyFont="1" applyBorder="1" applyAlignment="1">
      <alignment horizontal="center" vertical="center" wrapText="1"/>
    </xf>
    <xf numFmtId="180" fontId="25" fillId="33" borderId="12" xfId="45" applyNumberFormat="1" applyFont="1" applyFill="1" applyBorder="1" applyAlignment="1">
      <alignment horizontal="center" vertical="center" wrapText="1"/>
    </xf>
    <xf numFmtId="180" fontId="25" fillId="33" borderId="17" xfId="45" applyNumberFormat="1" applyFont="1" applyFill="1" applyBorder="1" applyAlignment="1">
      <alignment horizontal="center" vertical="center" wrapText="1"/>
    </xf>
    <xf numFmtId="0" fontId="25" fillId="0" borderId="18" xfId="45" applyNumberFormat="1" applyFont="1" applyBorder="1" applyAlignment="1">
      <alignment horizontal="left" vertical="center" indent="1"/>
    </xf>
    <xf numFmtId="0" fontId="25" fillId="0" borderId="11" xfId="45" applyNumberFormat="1" applyFont="1" applyBorder="1" applyAlignment="1">
      <alignment horizontal="left" vertical="center" indent="1"/>
    </xf>
    <xf numFmtId="0" fontId="25" fillId="0" borderId="19" xfId="45" applyNumberFormat="1" applyFont="1" applyBorder="1" applyAlignment="1">
      <alignment horizontal="left" vertical="center" indent="1"/>
    </xf>
    <xf numFmtId="0" fontId="25" fillId="36" borderId="18" xfId="45" applyNumberFormat="1" applyFont="1" applyFill="1" applyBorder="1" applyAlignment="1">
      <alignment horizontal="justify" vertical="center" wrapText="1"/>
    </xf>
    <xf numFmtId="0" fontId="25" fillId="0" borderId="16" xfId="45" applyNumberFormat="1" applyFont="1" applyBorder="1" applyAlignment="1">
      <alignment vertical="center"/>
    </xf>
    <xf numFmtId="0" fontId="25" fillId="33" borderId="20" xfId="45" applyNumberFormat="1" applyFont="1" applyFill="1" applyBorder="1" applyAlignment="1">
      <alignment horizontal="center" vertical="center"/>
    </xf>
    <xf numFmtId="0" fontId="25" fillId="33" borderId="19" xfId="45" applyNumberFormat="1" applyFont="1" applyFill="1" applyBorder="1" applyAlignment="1">
      <alignment horizontal="center" vertical="center"/>
    </xf>
    <xf numFmtId="0" fontId="34" fillId="38" borderId="18" xfId="45" applyFont="1" applyFill="1" applyBorder="1" applyAlignment="1">
      <alignment horizontal="left" vertical="center"/>
    </xf>
    <xf numFmtId="0" fontId="34" fillId="38" borderId="19" xfId="45" applyFont="1" applyFill="1" applyBorder="1" applyAlignment="1">
      <alignment horizontal="left" vertical="center"/>
    </xf>
    <xf numFmtId="176" fontId="19" fillId="0" borderId="10" xfId="0" applyNumberFormat="1" applyFont="1" applyFill="1" applyBorder="1" applyAlignment="1">
      <alignment horizontal="center" vertical="center"/>
    </xf>
    <xf numFmtId="176" fontId="19" fillId="0" borderId="12" xfId="0" applyNumberFormat="1" applyFont="1" applyFill="1" applyBorder="1" applyAlignment="1">
      <alignment horizontal="center" vertical="center"/>
    </xf>
    <xf numFmtId="176" fontId="19" fillId="0" borderId="15" xfId="0" applyNumberFormat="1" applyFont="1" applyFill="1" applyBorder="1" applyAlignment="1">
      <alignment horizontal="center" vertical="center"/>
    </xf>
    <xf numFmtId="176" fontId="19" fillId="0" borderId="17" xfId="0" applyNumberFormat="1" applyFont="1" applyFill="1" applyBorder="1" applyAlignment="1">
      <alignment horizontal="center" vertical="center"/>
    </xf>
    <xf numFmtId="176" fontId="19" fillId="0" borderId="13" xfId="0" applyNumberFormat="1" applyFont="1" applyFill="1" applyBorder="1" applyAlignment="1">
      <alignment horizontal="center" vertical="center"/>
    </xf>
    <xf numFmtId="176" fontId="19" fillId="0" borderId="14" xfId="0" applyNumberFormat="1" applyFont="1" applyFill="1" applyBorder="1" applyAlignment="1">
      <alignment horizontal="center" vertical="center"/>
    </xf>
    <xf numFmtId="0" fontId="25" fillId="33" borderId="18" xfId="45" applyNumberFormat="1" applyFont="1" applyFill="1" applyBorder="1" applyAlignment="1">
      <alignment horizontal="justify" vertical="top" wrapText="1"/>
    </xf>
    <xf numFmtId="0" fontId="25" fillId="33" borderId="20" xfId="45" applyNumberFormat="1" applyFont="1" applyFill="1" applyBorder="1" applyAlignment="1">
      <alignment vertical="top"/>
    </xf>
    <xf numFmtId="0" fontId="25" fillId="33" borderId="19" xfId="45" applyNumberFormat="1" applyFont="1" applyFill="1" applyBorder="1" applyAlignment="1">
      <alignment vertical="top"/>
    </xf>
  </cellXfs>
  <cellStyles count="48">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7"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0.00] 2" xfId="44"/>
    <cellStyle name="桁区切り 2" xfId="42"/>
    <cellStyle name="桁区切り 3" xfId="4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cellStyle name="標準 3" xfId="45"/>
    <cellStyle name="良い" xfId="6" builtinId="26" customBuiltin="1"/>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3705361</xdr:colOff>
      <xdr:row>0</xdr:row>
      <xdr:rowOff>93870</xdr:rowOff>
    </xdr:from>
    <xdr:to>
      <xdr:col>2</xdr:col>
      <xdr:colOff>4859130</xdr:colOff>
      <xdr:row>1</xdr:row>
      <xdr:rowOff>121479</xdr:rowOff>
    </xdr:to>
    <xdr:sp macro="" textlink="">
      <xdr:nvSpPr>
        <xdr:cNvPr id="2" name="Text Box 2"/>
        <xdr:cNvSpPr txBox="1">
          <a:spLocks noChangeArrowheads="1"/>
        </xdr:cNvSpPr>
      </xdr:nvSpPr>
      <xdr:spPr bwMode="auto">
        <a:xfrm>
          <a:off x="4997448" y="93870"/>
          <a:ext cx="1153769" cy="23743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400"/>
            </a:lnSpc>
            <a:defRPr sz="1000"/>
          </a:pPr>
          <a:r>
            <a:rPr lang="ja-JP" altLang="en-US" sz="1200" b="0" i="0" u="none" strike="noStrike" baseline="0">
              <a:solidFill>
                <a:schemeClr val="tx1"/>
              </a:solidFill>
              <a:latin typeface="ＭＳ ゴシック"/>
              <a:ea typeface="ＭＳ ゴシック"/>
            </a:rPr>
            <a:t>Ｒ４</a:t>
          </a:r>
          <a:r>
            <a:rPr lang="ja-JP" altLang="en-US" sz="1200" b="0" i="0" u="none" strike="noStrike" baseline="0">
              <a:solidFill>
                <a:srgbClr val="000000"/>
              </a:solidFill>
              <a:latin typeface="ＭＳ ゴシック"/>
              <a:ea typeface="ＭＳ ゴシック"/>
            </a:rPr>
            <a:t>．１０～</a:t>
          </a:r>
        </a:p>
      </xdr:txBody>
    </xdr:sp>
    <xdr:clientData/>
  </xdr:twoCellAnchor>
  <xdr:twoCellAnchor>
    <xdr:from>
      <xdr:col>0</xdr:col>
      <xdr:colOff>22087</xdr:colOff>
      <xdr:row>3</xdr:row>
      <xdr:rowOff>215347</xdr:rowOff>
    </xdr:from>
    <xdr:to>
      <xdr:col>1</xdr:col>
      <xdr:colOff>1065696</xdr:colOff>
      <xdr:row>5</xdr:row>
      <xdr:rowOff>22087</xdr:rowOff>
    </xdr:to>
    <xdr:sp macro="" textlink="">
      <xdr:nvSpPr>
        <xdr:cNvPr id="3" name="Text Box 2"/>
        <xdr:cNvSpPr txBox="1">
          <a:spLocks noChangeArrowheads="1"/>
        </xdr:cNvSpPr>
      </xdr:nvSpPr>
      <xdr:spPr bwMode="auto">
        <a:xfrm>
          <a:off x="22087" y="855869"/>
          <a:ext cx="1247913" cy="19326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400"/>
            </a:lnSpc>
            <a:defRPr sz="1000"/>
          </a:pPr>
          <a:r>
            <a:rPr lang="ja-JP" altLang="en-US" sz="1200" b="0" i="0" u="none" strike="noStrike" baseline="0">
              <a:solidFill>
                <a:srgbClr val="000000"/>
              </a:solidFill>
              <a:latin typeface="ＭＳ ゴシック"/>
              <a:ea typeface="ＭＳ ゴシック"/>
            </a:rPr>
            <a:t>提出部数　１部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397436</xdr:colOff>
      <xdr:row>13</xdr:row>
      <xdr:rowOff>126254</xdr:rowOff>
    </xdr:from>
    <xdr:to>
      <xdr:col>11</xdr:col>
      <xdr:colOff>41463</xdr:colOff>
      <xdr:row>14</xdr:row>
      <xdr:rowOff>231589</xdr:rowOff>
    </xdr:to>
    <xdr:sp macro="" textlink="">
      <xdr:nvSpPr>
        <xdr:cNvPr id="2" name="円/楕円 1"/>
        <xdr:cNvSpPr/>
      </xdr:nvSpPr>
      <xdr:spPr bwMode="auto">
        <a:xfrm>
          <a:off x="8458201" y="3413313"/>
          <a:ext cx="1810497" cy="329452"/>
        </a:xfrm>
        <a:prstGeom prst="ellipse">
          <a:avLst/>
        </a:prstGeom>
        <a:noFill/>
        <a:ln w="952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14941</xdr:colOff>
      <xdr:row>2</xdr:row>
      <xdr:rowOff>82176</xdr:rowOff>
    </xdr:from>
    <xdr:to>
      <xdr:col>16</xdr:col>
      <xdr:colOff>500529</xdr:colOff>
      <xdr:row>6</xdr:row>
      <xdr:rowOff>194234</xdr:rowOff>
    </xdr:to>
    <xdr:sp macro="" textlink="">
      <xdr:nvSpPr>
        <xdr:cNvPr id="4" name="テキスト ボックス 3"/>
        <xdr:cNvSpPr txBox="1"/>
      </xdr:nvSpPr>
      <xdr:spPr>
        <a:xfrm>
          <a:off x="7806765" y="470647"/>
          <a:ext cx="4161117" cy="888999"/>
        </a:xfrm>
        <a:prstGeom prst="rect">
          <a:avLst/>
        </a:prstGeom>
        <a:solidFill>
          <a:srgbClr val="FFCC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注意点</a:t>
          </a:r>
          <a:endParaRPr kumimoji="1" lang="en-US" altLang="ja-JP" sz="1100"/>
        </a:p>
        <a:p>
          <a:r>
            <a:rPr kumimoji="1" lang="ja-JP" altLang="en-US" sz="1100"/>
            <a:t>　・セルの色が，薄黄色の箇所に必要事項を入力すること。</a:t>
          </a:r>
          <a:endParaRPr kumimoji="1" lang="en-US" altLang="ja-JP" sz="1100"/>
        </a:p>
        <a:p>
          <a:r>
            <a:rPr kumimoji="1" lang="ja-JP" altLang="en-US" sz="1100"/>
            <a:t>　・基本的に，薄黄色に着色されているセル以外は，触らないこと。</a:t>
          </a:r>
          <a:endParaRPr kumimoji="1" lang="en-US" altLang="ja-JP" sz="1100"/>
        </a:p>
        <a:p>
          <a:r>
            <a:rPr kumimoji="1" lang="ja-JP" altLang="en-US" sz="1100"/>
            <a:t>　・入力の際は，該当するセルのコメントも確認し，入力すること。</a:t>
          </a:r>
        </a:p>
      </xdr:txBody>
    </xdr:sp>
    <xdr:clientData/>
  </xdr:twoCellAnchor>
  <xdr:twoCellAnchor>
    <xdr:from>
      <xdr:col>7</xdr:col>
      <xdr:colOff>274543</xdr:colOff>
      <xdr:row>13</xdr:row>
      <xdr:rowOff>14940</xdr:rowOff>
    </xdr:from>
    <xdr:to>
      <xdr:col>7</xdr:col>
      <xdr:colOff>485588</xdr:colOff>
      <xdr:row>14</xdr:row>
      <xdr:rowOff>13072</xdr:rowOff>
    </xdr:to>
    <xdr:sp macro="" textlink="">
      <xdr:nvSpPr>
        <xdr:cNvPr id="5" name="円/楕円 4"/>
        <xdr:cNvSpPr/>
      </xdr:nvSpPr>
      <xdr:spPr bwMode="auto">
        <a:xfrm>
          <a:off x="6340661" y="3301999"/>
          <a:ext cx="211045" cy="222249"/>
        </a:xfrm>
        <a:prstGeom prst="ellipse">
          <a:avLst/>
        </a:prstGeom>
        <a:noFill/>
        <a:ln w="952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22411</xdr:colOff>
      <xdr:row>19</xdr:row>
      <xdr:rowOff>194235</xdr:rowOff>
    </xdr:from>
    <xdr:to>
      <xdr:col>7</xdr:col>
      <xdr:colOff>1892298</xdr:colOff>
      <xdr:row>20</xdr:row>
      <xdr:rowOff>211043</xdr:rowOff>
    </xdr:to>
    <xdr:sp macro="" textlink="">
      <xdr:nvSpPr>
        <xdr:cNvPr id="6" name="円/楕円 5"/>
        <xdr:cNvSpPr/>
      </xdr:nvSpPr>
      <xdr:spPr bwMode="auto">
        <a:xfrm>
          <a:off x="6088529" y="5177117"/>
          <a:ext cx="1869887" cy="240926"/>
        </a:xfrm>
        <a:prstGeom prst="ellipse">
          <a:avLst/>
        </a:prstGeom>
        <a:noFill/>
        <a:ln w="952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xdr:col>
      <xdr:colOff>44823</xdr:colOff>
      <xdr:row>21</xdr:row>
      <xdr:rowOff>22412</xdr:rowOff>
    </xdr:from>
    <xdr:to>
      <xdr:col>7</xdr:col>
      <xdr:colOff>1914710</xdr:colOff>
      <xdr:row>22</xdr:row>
      <xdr:rowOff>39221</xdr:rowOff>
    </xdr:to>
    <xdr:sp macro="" textlink="">
      <xdr:nvSpPr>
        <xdr:cNvPr id="7" name="円/楕円 6"/>
        <xdr:cNvSpPr/>
      </xdr:nvSpPr>
      <xdr:spPr bwMode="auto">
        <a:xfrm>
          <a:off x="6110941" y="5453530"/>
          <a:ext cx="1869887" cy="240926"/>
        </a:xfrm>
        <a:prstGeom prst="ellipse">
          <a:avLst/>
        </a:prstGeom>
        <a:noFill/>
        <a:ln w="952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311150</xdr:colOff>
      <xdr:row>14</xdr:row>
      <xdr:rowOff>127000</xdr:rowOff>
    </xdr:from>
    <xdr:to>
      <xdr:col>2</xdr:col>
      <xdr:colOff>2400300</xdr:colOff>
      <xdr:row>17</xdr:row>
      <xdr:rowOff>158750</xdr:rowOff>
    </xdr:to>
    <xdr:sp macro="" textlink="">
      <xdr:nvSpPr>
        <xdr:cNvPr id="2" name="テキスト ボックス 1"/>
        <xdr:cNvSpPr txBox="1"/>
      </xdr:nvSpPr>
      <xdr:spPr>
        <a:xfrm>
          <a:off x="1968500" y="4781550"/>
          <a:ext cx="2089150" cy="69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latin typeface="ＭＳ 明朝" panose="02020609040205080304" pitchFamily="17" charset="-128"/>
              <a:ea typeface="ＭＳ 明朝" panose="02020609040205080304" pitchFamily="17" charset="-128"/>
            </a:rPr>
            <a:t>該当なし</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0</xdr:colOff>
      <xdr:row>4</xdr:row>
      <xdr:rowOff>0</xdr:rowOff>
    </xdr:from>
    <xdr:to>
      <xdr:col>16</xdr:col>
      <xdr:colOff>238579</xdr:colOff>
      <xdr:row>6</xdr:row>
      <xdr:rowOff>63500</xdr:rowOff>
    </xdr:to>
    <xdr:sp macro="" textlink="">
      <xdr:nvSpPr>
        <xdr:cNvPr id="2" name="テキスト ボックス 1"/>
        <xdr:cNvSpPr txBox="1"/>
      </xdr:nvSpPr>
      <xdr:spPr>
        <a:xfrm>
          <a:off x="8509000" y="889000"/>
          <a:ext cx="2089150" cy="698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latin typeface="ＭＳ 明朝" panose="02020609040205080304" pitchFamily="17" charset="-128"/>
              <a:ea typeface="ＭＳ 明朝" panose="02020609040205080304" pitchFamily="17" charset="-128"/>
            </a:rPr>
            <a:t>該当なし</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260749</xdr:colOff>
      <xdr:row>1</xdr:row>
      <xdr:rowOff>82426</xdr:rowOff>
    </xdr:from>
    <xdr:to>
      <xdr:col>15</xdr:col>
      <xdr:colOff>510964</xdr:colOff>
      <xdr:row>19</xdr:row>
      <xdr:rowOff>281600</xdr:rowOff>
    </xdr:to>
    <xdr:pic>
      <xdr:nvPicPr>
        <xdr:cNvPr id="2" name="図 1"/>
        <xdr:cNvPicPr>
          <a:picLocks noChangeAspect="1"/>
        </xdr:cNvPicPr>
      </xdr:nvPicPr>
      <xdr:blipFill>
        <a:blip xmlns:r="http://schemas.openxmlformats.org/officeDocument/2006/relationships" r:embed="rId1"/>
        <a:stretch>
          <a:fillRect/>
        </a:stretch>
      </xdr:blipFill>
      <xdr:spPr>
        <a:xfrm>
          <a:off x="13244631" y="403661"/>
          <a:ext cx="3925745" cy="603370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D26"/>
  <sheetViews>
    <sheetView workbookViewId="0">
      <selection activeCell="D2" sqref="D2"/>
    </sheetView>
  </sheetViews>
  <sheetFormatPr defaultRowHeight="13" x14ac:dyDescent="0.2"/>
  <cols>
    <col min="2" max="2" width="21.81640625" bestFit="1" customWidth="1"/>
    <col min="3" max="3" width="8.81640625" customWidth="1"/>
    <col min="4" max="4" width="40.90625" customWidth="1"/>
  </cols>
  <sheetData>
    <row r="2" spans="2:4" x14ac:dyDescent="0.2">
      <c r="B2" t="s">
        <v>298</v>
      </c>
      <c r="D2" s="209">
        <f>'01 交付申請書'!F3</f>
        <v>0</v>
      </c>
    </row>
    <row r="3" spans="2:4" x14ac:dyDescent="0.2">
      <c r="D3" s="210"/>
    </row>
    <row r="4" spans="2:4" x14ac:dyDescent="0.2">
      <c r="B4" t="s">
        <v>281</v>
      </c>
      <c r="C4" t="s">
        <v>279</v>
      </c>
      <c r="D4" s="211" t="str">
        <f>'01 交付申請書'!E5</f>
        <v>広島県●●市●●町●丁目●番●号</v>
      </c>
    </row>
    <row r="5" spans="2:4" x14ac:dyDescent="0.2">
      <c r="C5" t="s">
        <v>280</v>
      </c>
      <c r="D5" s="211" t="str">
        <f>'01 交付申請書'!E6</f>
        <v>株式会社●●</v>
      </c>
    </row>
    <row r="6" spans="2:4" x14ac:dyDescent="0.2">
      <c r="C6" t="s">
        <v>289</v>
      </c>
      <c r="D6" s="211" t="str">
        <f>'01 交付申請書'!E7</f>
        <v>代表取締役　●●●●</v>
      </c>
    </row>
    <row r="7" spans="2:4" x14ac:dyDescent="0.2">
      <c r="D7" s="210"/>
    </row>
    <row r="8" spans="2:4" x14ac:dyDescent="0.2">
      <c r="B8" t="s">
        <v>282</v>
      </c>
      <c r="C8" t="s">
        <v>283</v>
      </c>
      <c r="D8" s="212">
        <f>'01 交付申請書'!C23</f>
        <v>0</v>
      </c>
    </row>
    <row r="9" spans="2:4" x14ac:dyDescent="0.2">
      <c r="C9" t="s">
        <v>284</v>
      </c>
      <c r="D9" s="212">
        <f>'01 交付申請書'!C24</f>
        <v>0</v>
      </c>
    </row>
    <row r="10" spans="2:4" x14ac:dyDescent="0.2">
      <c r="C10" t="s">
        <v>285</v>
      </c>
      <c r="D10" s="212">
        <f>'01 交付申請書'!C25</f>
        <v>0</v>
      </c>
    </row>
    <row r="11" spans="2:4" x14ac:dyDescent="0.2">
      <c r="D11" s="213"/>
    </row>
    <row r="12" spans="2:4" x14ac:dyDescent="0.2">
      <c r="B12" t="s">
        <v>286</v>
      </c>
      <c r="C12" t="s">
        <v>283</v>
      </c>
      <c r="D12" s="212">
        <f>'01 交付申請書'!F23</f>
        <v>0</v>
      </c>
    </row>
    <row r="13" spans="2:4" x14ac:dyDescent="0.2">
      <c r="C13" t="s">
        <v>284</v>
      </c>
      <c r="D13" s="212">
        <f>'01 交付申請書'!F24</f>
        <v>0</v>
      </c>
    </row>
    <row r="14" spans="2:4" x14ac:dyDescent="0.2">
      <c r="C14" t="s">
        <v>285</v>
      </c>
      <c r="D14" s="212">
        <f>'01 交付申請書'!F25</f>
        <v>0</v>
      </c>
    </row>
    <row r="15" spans="2:4" x14ac:dyDescent="0.2">
      <c r="D15" s="210"/>
    </row>
    <row r="16" spans="2:4" x14ac:dyDescent="0.2">
      <c r="B16" t="s">
        <v>288</v>
      </c>
      <c r="C16" t="s">
        <v>279</v>
      </c>
      <c r="D16" s="211">
        <f>'01 交付申請書'!E13</f>
        <v>0</v>
      </c>
    </row>
    <row r="17" spans="2:4" x14ac:dyDescent="0.2">
      <c r="C17" t="s">
        <v>287</v>
      </c>
      <c r="D17" s="211">
        <f>'01 交付申請書'!B13</f>
        <v>0</v>
      </c>
    </row>
    <row r="18" spans="2:4" x14ac:dyDescent="0.2">
      <c r="D18" s="210"/>
    </row>
    <row r="19" spans="2:4" x14ac:dyDescent="0.2">
      <c r="B19" t="s">
        <v>290</v>
      </c>
      <c r="D19" s="211">
        <f>'05 事業説明書'!B9</f>
        <v>0</v>
      </c>
    </row>
    <row r="20" spans="2:4" x14ac:dyDescent="0.2">
      <c r="B20" t="s">
        <v>291</v>
      </c>
      <c r="D20" s="214">
        <f>'05 事業説明書'!D5</f>
        <v>0</v>
      </c>
    </row>
    <row r="21" spans="2:4" x14ac:dyDescent="0.2">
      <c r="B21" t="s">
        <v>292</v>
      </c>
      <c r="D21" s="212">
        <f>'05 事業説明書'!D9</f>
        <v>0</v>
      </c>
    </row>
    <row r="22" spans="2:4" x14ac:dyDescent="0.2">
      <c r="B22" t="s">
        <v>293</v>
      </c>
      <c r="D22" s="211">
        <f>'01 交付申請書'!E15</f>
        <v>0</v>
      </c>
    </row>
    <row r="23" spans="2:4" x14ac:dyDescent="0.2">
      <c r="B23" t="s">
        <v>294</v>
      </c>
      <c r="D23" s="215">
        <f>'01 交付申請書'!E17</f>
        <v>0</v>
      </c>
    </row>
    <row r="24" spans="2:4" x14ac:dyDescent="0.2">
      <c r="B24" t="s">
        <v>295</v>
      </c>
      <c r="D24" s="214" t="str">
        <f>'01 交付申請書'!B17</f>
        <v>交付決定後</v>
      </c>
    </row>
    <row r="25" spans="2:4" x14ac:dyDescent="0.2">
      <c r="B25" t="s">
        <v>296</v>
      </c>
      <c r="D25" s="214">
        <f>'01 交付申請書'!B19</f>
        <v>45291</v>
      </c>
    </row>
    <row r="26" spans="2:4" x14ac:dyDescent="0.2">
      <c r="B26" t="s">
        <v>297</v>
      </c>
      <c r="D26" s="214">
        <f>'01 交付申請書'!B20</f>
        <v>45292</v>
      </c>
    </row>
  </sheetData>
  <phoneticPr fontId="18"/>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view="pageBreakPreview" zoomScaleNormal="100" zoomScaleSheetLayoutView="100" workbookViewId="0">
      <selection activeCell="C19" sqref="C19"/>
    </sheetView>
  </sheetViews>
  <sheetFormatPr defaultColWidth="8.81640625" defaultRowHeight="13" x14ac:dyDescent="0.2"/>
  <cols>
    <col min="1" max="2" width="2.81640625" style="4" customWidth="1"/>
    <col min="3" max="3" width="80.81640625" style="4" customWidth="1"/>
    <col min="4" max="16384" width="8.81640625" style="4"/>
  </cols>
  <sheetData>
    <row r="1" spans="1:3" x14ac:dyDescent="0.2">
      <c r="A1" s="133" t="s">
        <v>177</v>
      </c>
    </row>
    <row r="2" spans="1:3" x14ac:dyDescent="0.2">
      <c r="A2" s="133"/>
    </row>
    <row r="3" spans="1:3" ht="19" x14ac:dyDescent="0.2">
      <c r="A3" s="317" t="s">
        <v>175</v>
      </c>
      <c r="B3" s="317"/>
      <c r="C3" s="317"/>
    </row>
    <row r="4" spans="1:3" x14ac:dyDescent="0.2">
      <c r="B4" s="133"/>
    </row>
    <row r="5" spans="1:3" ht="13" customHeight="1" x14ac:dyDescent="0.2">
      <c r="B5" s="4" t="s">
        <v>178</v>
      </c>
    </row>
    <row r="6" spans="1:3" ht="100" customHeight="1" x14ac:dyDescent="0.2">
      <c r="B6" s="133"/>
      <c r="C6" s="134"/>
    </row>
    <row r="7" spans="1:3" x14ac:dyDescent="0.2">
      <c r="B7" s="133"/>
    </row>
    <row r="8" spans="1:3" x14ac:dyDescent="0.2">
      <c r="B8" s="133" t="s">
        <v>179</v>
      </c>
    </row>
    <row r="9" spans="1:3" ht="100" customHeight="1" x14ac:dyDescent="0.2">
      <c r="B9" s="133"/>
      <c r="C9" s="134"/>
    </row>
    <row r="10" spans="1:3" x14ac:dyDescent="0.2">
      <c r="B10" s="133"/>
    </row>
    <row r="11" spans="1:3" x14ac:dyDescent="0.2">
      <c r="B11" s="133" t="s">
        <v>180</v>
      </c>
    </row>
    <row r="12" spans="1:3" ht="100" customHeight="1" x14ac:dyDescent="0.2">
      <c r="B12" s="133"/>
      <c r="C12" s="134"/>
    </row>
    <row r="13" spans="1:3" x14ac:dyDescent="0.2">
      <c r="B13" s="133"/>
    </row>
    <row r="14" spans="1:3" x14ac:dyDescent="0.2">
      <c r="B14" s="133" t="s">
        <v>176</v>
      </c>
    </row>
    <row r="15" spans="1:3" ht="99.5" customHeight="1" x14ac:dyDescent="0.2">
      <c r="B15" s="133"/>
      <c r="C15" s="134"/>
    </row>
    <row r="16" spans="1:3" x14ac:dyDescent="0.2">
      <c r="B16" s="133"/>
    </row>
    <row r="17" spans="2:3" x14ac:dyDescent="0.2">
      <c r="B17" s="133"/>
    </row>
    <row r="18" spans="2:3" x14ac:dyDescent="0.2">
      <c r="B18" s="133" t="s">
        <v>174</v>
      </c>
    </row>
    <row r="19" spans="2:3" ht="65" x14ac:dyDescent="0.2">
      <c r="C19" s="200" t="s">
        <v>271</v>
      </c>
    </row>
  </sheetData>
  <mergeCells count="1">
    <mergeCell ref="A3:C3"/>
  </mergeCells>
  <phoneticPr fontId="18"/>
  <pageMargins left="0.78740157480314965" right="0.78740157480314965" top="0.78740157480314965" bottom="0.78740157480314965" header="0.51181102362204722"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C40"/>
  <sheetViews>
    <sheetView showGridLines="0" tabSelected="1" view="pageBreakPreview" zoomScale="115" zoomScaleNormal="100" zoomScaleSheetLayoutView="115" workbookViewId="0">
      <selection activeCell="B30" sqref="B30"/>
    </sheetView>
  </sheetViews>
  <sheetFormatPr defaultColWidth="8.81640625" defaultRowHeight="13" x14ac:dyDescent="0.2"/>
  <cols>
    <col min="1" max="1" width="2.81640625" style="178" customWidth="1"/>
    <col min="2" max="2" width="15.54296875" style="178" customWidth="1"/>
    <col min="3" max="3" width="70" style="178" customWidth="1"/>
    <col min="4" max="16384" width="8.81640625" style="178"/>
  </cols>
  <sheetData>
    <row r="1" spans="1:3" ht="16.5" x14ac:dyDescent="0.2">
      <c r="A1" s="202" t="s">
        <v>274</v>
      </c>
      <c r="C1" s="201"/>
    </row>
    <row r="2" spans="1:3" ht="17.5" x14ac:dyDescent="0.2">
      <c r="B2" s="175"/>
    </row>
    <row r="3" spans="1:3" ht="16.5" x14ac:dyDescent="0.2">
      <c r="A3" s="219" t="s">
        <v>234</v>
      </c>
      <c r="B3" s="219"/>
      <c r="C3" s="219"/>
    </row>
    <row r="4" spans="1:3" ht="17.5" x14ac:dyDescent="0.2">
      <c r="B4" s="176"/>
    </row>
    <row r="6" spans="1:3" x14ac:dyDescent="0.2">
      <c r="B6" s="3"/>
    </row>
    <row r="7" spans="1:3" x14ac:dyDescent="0.2">
      <c r="A7" s="5" t="s">
        <v>235</v>
      </c>
    </row>
    <row r="8" spans="1:3" x14ac:dyDescent="0.2">
      <c r="A8" s="3"/>
    </row>
    <row r="9" spans="1:3" x14ac:dyDescent="0.2">
      <c r="A9" s="5" t="s">
        <v>251</v>
      </c>
    </row>
    <row r="10" spans="1:3" x14ac:dyDescent="0.2">
      <c r="B10" s="194" t="s">
        <v>236</v>
      </c>
      <c r="C10" s="195" t="s">
        <v>237</v>
      </c>
    </row>
    <row r="11" spans="1:3" x14ac:dyDescent="0.2">
      <c r="B11" s="196"/>
      <c r="C11" s="195" t="s">
        <v>238</v>
      </c>
    </row>
    <row r="12" spans="1:3" x14ac:dyDescent="0.2">
      <c r="B12" s="197"/>
      <c r="C12" s="195" t="s">
        <v>239</v>
      </c>
    </row>
    <row r="13" spans="1:3" x14ac:dyDescent="0.2">
      <c r="B13" s="3"/>
    </row>
    <row r="14" spans="1:3" x14ac:dyDescent="0.2">
      <c r="A14" s="5" t="s">
        <v>240</v>
      </c>
    </row>
    <row r="15" spans="1:3" x14ac:dyDescent="0.2">
      <c r="B15" s="194" t="s">
        <v>236</v>
      </c>
      <c r="C15" s="195" t="s">
        <v>241</v>
      </c>
    </row>
    <row r="16" spans="1:3" x14ac:dyDescent="0.2">
      <c r="B16" s="197"/>
      <c r="C16" s="195" t="s">
        <v>242</v>
      </c>
    </row>
    <row r="17" spans="1:3" x14ac:dyDescent="0.2">
      <c r="B17" s="3"/>
    </row>
    <row r="18" spans="1:3" x14ac:dyDescent="0.2">
      <c r="A18" s="5" t="s">
        <v>243</v>
      </c>
    </row>
    <row r="19" spans="1:3" x14ac:dyDescent="0.2">
      <c r="A19" s="3"/>
    </row>
    <row r="20" spans="1:3" x14ac:dyDescent="0.2">
      <c r="A20" s="4" t="s">
        <v>275</v>
      </c>
    </row>
    <row r="21" spans="1:3" ht="53.5" customHeight="1" x14ac:dyDescent="0.2">
      <c r="B21" s="218" t="s">
        <v>266</v>
      </c>
      <c r="C21" s="218"/>
    </row>
    <row r="22" spans="1:3" x14ac:dyDescent="0.2">
      <c r="A22" s="3"/>
    </row>
    <row r="23" spans="1:3" x14ac:dyDescent="0.2">
      <c r="A23" s="5" t="s">
        <v>244</v>
      </c>
    </row>
    <row r="24" spans="1:3" x14ac:dyDescent="0.2">
      <c r="B24" s="5" t="s">
        <v>245</v>
      </c>
    </row>
    <row r="25" spans="1:3" x14ac:dyDescent="0.2">
      <c r="A25" s="3"/>
    </row>
    <row r="26" spans="1:3" x14ac:dyDescent="0.2">
      <c r="A26" s="5" t="s">
        <v>252</v>
      </c>
    </row>
    <row r="27" spans="1:3" x14ac:dyDescent="0.2">
      <c r="A27" s="3"/>
    </row>
    <row r="28" spans="1:3" x14ac:dyDescent="0.2">
      <c r="A28" s="5" t="s">
        <v>246</v>
      </c>
    </row>
    <row r="29" spans="1:3" x14ac:dyDescent="0.2">
      <c r="A29" s="3"/>
    </row>
    <row r="30" spans="1:3" x14ac:dyDescent="0.2">
      <c r="A30" s="5" t="s">
        <v>247</v>
      </c>
    </row>
    <row r="31" spans="1:3" x14ac:dyDescent="0.2">
      <c r="A31" s="3"/>
    </row>
    <row r="32" spans="1:3" x14ac:dyDescent="0.2">
      <c r="A32" s="5" t="s">
        <v>248</v>
      </c>
    </row>
    <row r="33" spans="1:3" x14ac:dyDescent="0.2">
      <c r="A33" s="3"/>
    </row>
    <row r="34" spans="1:3" x14ac:dyDescent="0.2">
      <c r="A34" s="5" t="s">
        <v>249</v>
      </c>
    </row>
    <row r="35" spans="1:3" x14ac:dyDescent="0.2">
      <c r="B35" s="198" t="s">
        <v>236</v>
      </c>
      <c r="C35" s="195" t="s">
        <v>258</v>
      </c>
    </row>
    <row r="36" spans="1:3" ht="13.5" customHeight="1" x14ac:dyDescent="0.2">
      <c r="B36" s="216" t="s">
        <v>250</v>
      </c>
      <c r="C36" s="195" t="s">
        <v>270</v>
      </c>
    </row>
    <row r="37" spans="1:3" ht="13.5" customHeight="1" x14ac:dyDescent="0.2">
      <c r="B37" s="216"/>
      <c r="C37" s="195" t="s">
        <v>272</v>
      </c>
    </row>
    <row r="38" spans="1:3" x14ac:dyDescent="0.2">
      <c r="B38" s="217"/>
      <c r="C38" s="195" t="s">
        <v>273</v>
      </c>
    </row>
    <row r="39" spans="1:3" ht="14" x14ac:dyDescent="0.2">
      <c r="B39" s="177"/>
    </row>
    <row r="40" spans="1:3" ht="14" x14ac:dyDescent="0.2">
      <c r="B40" s="177"/>
    </row>
  </sheetData>
  <mergeCells count="3">
    <mergeCell ref="B36:B38"/>
    <mergeCell ref="B21:C21"/>
    <mergeCell ref="A3:C3"/>
  </mergeCells>
  <phoneticPr fontId="18"/>
  <pageMargins left="0.70866141732283461" right="0.70866141732283461"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N42"/>
  <sheetViews>
    <sheetView showZeros="0" view="pageBreakPreview" zoomScale="85" zoomScaleNormal="100" zoomScaleSheetLayoutView="85" workbookViewId="0">
      <selection activeCell="B13" sqref="B13:C14"/>
    </sheetView>
  </sheetViews>
  <sheetFormatPr defaultColWidth="8.81640625" defaultRowHeight="13" x14ac:dyDescent="0.2"/>
  <cols>
    <col min="1" max="1" width="11.81640625" style="1" customWidth="1"/>
    <col min="2" max="2" width="7.1796875" style="1" customWidth="1"/>
    <col min="3" max="3" width="24" style="1" customWidth="1"/>
    <col min="4" max="4" width="12.6328125" style="1" customWidth="1"/>
    <col min="5" max="5" width="7.1796875" style="1" customWidth="1"/>
    <col min="6" max="6" width="20.81640625" style="1" customWidth="1"/>
    <col min="7" max="7" width="3.1796875" style="1" bestFit="1" customWidth="1"/>
    <col min="8" max="8" width="28.54296875" style="1" customWidth="1"/>
    <col min="9" max="9" width="13.453125" style="1" bestFit="1" customWidth="1"/>
    <col min="10" max="16384" width="8.81640625" style="1"/>
  </cols>
  <sheetData>
    <row r="1" spans="1:7" s="4" customFormat="1" ht="15" customHeight="1" x14ac:dyDescent="0.2">
      <c r="A1" s="2" t="s">
        <v>0</v>
      </c>
    </row>
    <row r="2" spans="1:7" s="4" customFormat="1" ht="15" customHeight="1" x14ac:dyDescent="0.2">
      <c r="A2" s="241" t="s">
        <v>1</v>
      </c>
      <c r="B2" s="241"/>
      <c r="C2" s="241"/>
      <c r="D2" s="241"/>
      <c r="E2" s="241"/>
      <c r="F2" s="241"/>
      <c r="G2" s="241"/>
    </row>
    <row r="3" spans="1:7" s="4" customFormat="1" ht="15" customHeight="1" x14ac:dyDescent="0.2">
      <c r="A3" s="5"/>
      <c r="F3" s="6"/>
    </row>
    <row r="4" spans="1:7" s="4" customFormat="1" ht="15" customHeight="1" x14ac:dyDescent="0.2">
      <c r="A4" s="5" t="s">
        <v>25</v>
      </c>
    </row>
    <row r="5" spans="1:7" s="4" customFormat="1" ht="15" customHeight="1" x14ac:dyDescent="0.2">
      <c r="D5" s="7" t="s">
        <v>278</v>
      </c>
      <c r="E5" s="252" t="s">
        <v>299</v>
      </c>
      <c r="F5" s="252"/>
    </row>
    <row r="6" spans="1:7" s="4" customFormat="1" ht="15" customHeight="1" x14ac:dyDescent="0.2">
      <c r="D6" s="7" t="s">
        <v>5</v>
      </c>
      <c r="E6" s="253" t="s">
        <v>300</v>
      </c>
      <c r="F6" s="253"/>
    </row>
    <row r="7" spans="1:7" s="4" customFormat="1" ht="15" customHeight="1" x14ac:dyDescent="0.2">
      <c r="D7" s="7" t="s">
        <v>4</v>
      </c>
      <c r="E7" s="253" t="s">
        <v>301</v>
      </c>
      <c r="F7" s="253"/>
    </row>
    <row r="8" spans="1:7" s="4" customFormat="1" ht="15" customHeight="1" x14ac:dyDescent="0.2">
      <c r="A8" s="3"/>
    </row>
    <row r="9" spans="1:7" s="4" customFormat="1" ht="45" customHeight="1" x14ac:dyDescent="0.2">
      <c r="A9" s="218" t="s">
        <v>6</v>
      </c>
      <c r="B9" s="218"/>
      <c r="C9" s="218"/>
      <c r="D9" s="218"/>
      <c r="E9" s="218"/>
      <c r="F9" s="218"/>
      <c r="G9" s="218"/>
    </row>
    <row r="10" spans="1:7" s="4" customFormat="1" ht="15" customHeight="1" x14ac:dyDescent="0.2">
      <c r="A10" s="2"/>
    </row>
    <row r="11" spans="1:7" s="4" customFormat="1" ht="15" customHeight="1" x14ac:dyDescent="0.2">
      <c r="C11" s="7" t="s">
        <v>8</v>
      </c>
      <c r="D11" s="87">
        <f>I26</f>
        <v>0</v>
      </c>
      <c r="E11" s="4" t="s">
        <v>7</v>
      </c>
    </row>
    <row r="12" spans="1:7" s="4" customFormat="1" ht="15" customHeight="1" x14ac:dyDescent="0.2">
      <c r="A12" s="2"/>
    </row>
    <row r="13" spans="1:7" s="4" customFormat="1" ht="45.5" customHeight="1" x14ac:dyDescent="0.2">
      <c r="A13" s="257" t="s">
        <v>10</v>
      </c>
      <c r="B13" s="224"/>
      <c r="C13" s="225"/>
      <c r="D13" s="259" t="s">
        <v>11</v>
      </c>
      <c r="E13" s="221"/>
      <c r="F13" s="222"/>
      <c r="G13" s="223"/>
    </row>
    <row r="14" spans="1:7" s="4" customFormat="1" ht="17.5" customHeight="1" x14ac:dyDescent="0.2">
      <c r="A14" s="258"/>
      <c r="B14" s="226"/>
      <c r="C14" s="227"/>
      <c r="D14" s="260"/>
      <c r="E14" s="254" t="s">
        <v>9</v>
      </c>
      <c r="F14" s="255"/>
      <c r="G14" s="256"/>
    </row>
    <row r="15" spans="1:7" s="4" customFormat="1" ht="45" customHeight="1" x14ac:dyDescent="0.2">
      <c r="A15" s="8" t="s">
        <v>12</v>
      </c>
      <c r="B15" s="248" t="s">
        <v>276</v>
      </c>
      <c r="C15" s="225"/>
      <c r="D15" s="9" t="s">
        <v>13</v>
      </c>
      <c r="E15" s="248"/>
      <c r="F15" s="249"/>
      <c r="G15" s="225"/>
    </row>
    <row r="16" spans="1:7" s="4" customFormat="1" ht="17.5" customHeight="1" x14ac:dyDescent="0.2">
      <c r="A16" s="18" t="s">
        <v>33</v>
      </c>
      <c r="B16" s="226"/>
      <c r="C16" s="227"/>
      <c r="D16" s="19" t="s">
        <v>223</v>
      </c>
      <c r="E16" s="18" t="s">
        <v>40</v>
      </c>
      <c r="F16" s="132">
        <f>'05 事業説明書'!B9</f>
        <v>0</v>
      </c>
      <c r="G16" s="24" t="s">
        <v>26</v>
      </c>
    </row>
    <row r="17" spans="1:14" ht="17.5" customHeight="1" x14ac:dyDescent="0.2">
      <c r="A17" s="257" t="s">
        <v>32</v>
      </c>
      <c r="B17" s="344" t="s">
        <v>302</v>
      </c>
      <c r="C17" s="345"/>
      <c r="D17" s="20" t="s">
        <v>35</v>
      </c>
      <c r="E17" s="230">
        <f>'02 新増設事業場建設計画書'!D12</f>
        <v>0</v>
      </c>
      <c r="F17" s="231"/>
      <c r="G17" s="21"/>
      <c r="L17" s="4"/>
    </row>
    <row r="18" spans="1:14" ht="17.5" customHeight="1" x14ac:dyDescent="0.2">
      <c r="A18" s="236"/>
      <c r="B18" s="250" t="s">
        <v>23</v>
      </c>
      <c r="C18" s="251"/>
      <c r="D18" s="17" t="s">
        <v>36</v>
      </c>
      <c r="E18" s="232"/>
      <c r="F18" s="233"/>
      <c r="G18" s="16" t="s">
        <v>24</v>
      </c>
      <c r="L18" s="4"/>
    </row>
    <row r="19" spans="1:14" ht="17.5" customHeight="1" x14ac:dyDescent="0.2">
      <c r="A19" s="258"/>
      <c r="B19" s="346">
        <v>45291</v>
      </c>
      <c r="C19" s="347"/>
      <c r="D19" s="22" t="s">
        <v>37</v>
      </c>
      <c r="E19" s="234"/>
      <c r="F19" s="235"/>
      <c r="G19" s="15"/>
      <c r="L19" s="4"/>
    </row>
    <row r="20" spans="1:14" ht="17.5" customHeight="1" x14ac:dyDescent="0.2">
      <c r="A20" s="236" t="s">
        <v>34</v>
      </c>
      <c r="B20" s="348">
        <v>45292</v>
      </c>
      <c r="C20" s="349"/>
      <c r="D20" s="17" t="s">
        <v>38</v>
      </c>
      <c r="E20" s="242" t="s">
        <v>18</v>
      </c>
      <c r="F20" s="243"/>
      <c r="G20" s="192"/>
      <c r="L20" s="4"/>
    </row>
    <row r="21" spans="1:14" ht="17.5" customHeight="1" x14ac:dyDescent="0.2">
      <c r="A21" s="236"/>
      <c r="B21" s="348"/>
      <c r="C21" s="349"/>
      <c r="D21" s="17" t="s">
        <v>39</v>
      </c>
      <c r="E21" s="244" t="s">
        <v>14</v>
      </c>
      <c r="F21" s="245"/>
      <c r="G21" s="193"/>
      <c r="L21" s="4"/>
    </row>
    <row r="22" spans="1:14" ht="17.5" customHeight="1" x14ac:dyDescent="0.2">
      <c r="A22" s="236"/>
      <c r="B22" s="348"/>
      <c r="C22" s="349"/>
      <c r="D22" s="17" t="s">
        <v>224</v>
      </c>
      <c r="E22" s="246" t="s">
        <v>17</v>
      </c>
      <c r="F22" s="247"/>
      <c r="G22" s="12"/>
      <c r="L22" s="4"/>
    </row>
    <row r="23" spans="1:14" ht="17.5" customHeight="1" x14ac:dyDescent="0.2">
      <c r="A23" s="23" t="s">
        <v>15</v>
      </c>
      <c r="B23" s="185" t="s">
        <v>22</v>
      </c>
      <c r="C23" s="186">
        <f>'03 機器等整備計画書 '!F21</f>
        <v>0</v>
      </c>
      <c r="D23" s="172" t="s">
        <v>229</v>
      </c>
      <c r="E23" s="185" t="s">
        <v>19</v>
      </c>
      <c r="F23" s="239">
        <f>C23</f>
        <v>0</v>
      </c>
      <c r="G23" s="240"/>
      <c r="I23" s="206">
        <f>IF(200000000&lt;ROUNDDOWN((F23*50%)+(F24*15%),-3),200000000,ROUNDDOWN((F23*50%)+(F24*15%),-3))</f>
        <v>0</v>
      </c>
      <c r="L23" s="4"/>
    </row>
    <row r="24" spans="1:14" ht="17.5" customHeight="1" x14ac:dyDescent="0.2">
      <c r="A24" s="11" t="s">
        <v>16</v>
      </c>
      <c r="B24" s="187" t="s">
        <v>20</v>
      </c>
      <c r="C24" s="188">
        <f>'03 機器等整備計画書 '!F22</f>
        <v>0</v>
      </c>
      <c r="D24" s="155" t="s">
        <v>230</v>
      </c>
      <c r="E24" s="190" t="s">
        <v>20</v>
      </c>
      <c r="F24" s="228">
        <f>C24</f>
        <v>0</v>
      </c>
      <c r="G24" s="229"/>
      <c r="I24" s="207"/>
    </row>
    <row r="25" spans="1:14" ht="17.5" customHeight="1" x14ac:dyDescent="0.2">
      <c r="A25" s="10" t="s">
        <v>225</v>
      </c>
      <c r="B25" s="189" t="s">
        <v>21</v>
      </c>
      <c r="C25" s="188">
        <f>'03 機器等整備計画書 '!F23</f>
        <v>0</v>
      </c>
      <c r="D25" s="156" t="s">
        <v>231</v>
      </c>
      <c r="E25" s="191" t="s">
        <v>21</v>
      </c>
      <c r="F25" s="228">
        <f>C25</f>
        <v>0</v>
      </c>
      <c r="G25" s="229"/>
      <c r="I25" s="207">
        <f>IF(200000000&lt;ROUNDDOWN(F25*15%,-3),200000000,ROUNDDOWN(F25*15%,-3))</f>
        <v>0</v>
      </c>
    </row>
    <row r="26" spans="1:14" ht="17.5" customHeight="1" x14ac:dyDescent="0.2">
      <c r="A26" s="13"/>
      <c r="B26" s="18" t="s">
        <v>2</v>
      </c>
      <c r="C26" s="25">
        <f>SUM(C23:C25)</f>
        <v>0</v>
      </c>
      <c r="D26" s="14" t="s">
        <v>226</v>
      </c>
      <c r="E26" s="18" t="s">
        <v>2</v>
      </c>
      <c r="F26" s="237">
        <f>SUM(F23:G25)</f>
        <v>0</v>
      </c>
      <c r="G26" s="238"/>
      <c r="I26" s="208">
        <f>SUM(I23:I25)</f>
        <v>0</v>
      </c>
    </row>
    <row r="27" spans="1:14" ht="15" customHeight="1" x14ac:dyDescent="0.2">
      <c r="A27" s="5" t="s">
        <v>3</v>
      </c>
      <c r="B27" s="4"/>
      <c r="C27" s="4"/>
      <c r="D27" s="4"/>
      <c r="E27" s="4"/>
      <c r="F27" s="4"/>
      <c r="G27" s="4"/>
      <c r="H27" s="4"/>
      <c r="I27" s="4"/>
      <c r="J27" s="4"/>
      <c r="K27" s="4"/>
      <c r="L27" s="4"/>
      <c r="M27" s="4"/>
      <c r="N27" s="4"/>
    </row>
    <row r="28" spans="1:14" ht="15" customHeight="1" x14ac:dyDescent="0.2">
      <c r="A28" s="5" t="s">
        <v>228</v>
      </c>
      <c r="B28" s="4"/>
      <c r="C28" s="4"/>
      <c r="D28" s="4"/>
      <c r="E28" s="4"/>
      <c r="F28" s="4"/>
      <c r="G28" s="4"/>
      <c r="H28" s="4"/>
      <c r="I28" s="4"/>
      <c r="J28" s="4"/>
      <c r="K28" s="4"/>
      <c r="L28" s="4"/>
      <c r="M28" s="4"/>
      <c r="N28" s="4"/>
    </row>
    <row r="29" spans="1:14" ht="15" customHeight="1" x14ac:dyDescent="0.2">
      <c r="A29" s="5" t="s">
        <v>227</v>
      </c>
      <c r="B29" s="4"/>
      <c r="C29" s="4"/>
      <c r="D29" s="4"/>
      <c r="E29" s="4"/>
      <c r="F29" s="4"/>
      <c r="G29" s="4"/>
      <c r="H29" s="4"/>
      <c r="I29" s="4"/>
      <c r="J29" s="4"/>
      <c r="K29" s="4"/>
      <c r="L29" s="4"/>
      <c r="M29" s="4"/>
      <c r="N29" s="4"/>
    </row>
    <row r="30" spans="1:14" ht="30" customHeight="1" x14ac:dyDescent="0.2">
      <c r="A30" s="218" t="s">
        <v>253</v>
      </c>
      <c r="B30" s="218"/>
      <c r="C30" s="218"/>
      <c r="D30" s="218"/>
      <c r="E30" s="218"/>
      <c r="F30" s="218"/>
      <c r="G30" s="218"/>
      <c r="H30" s="4"/>
      <c r="I30" s="4"/>
      <c r="J30" s="4"/>
      <c r="K30" s="4"/>
      <c r="L30" s="4"/>
      <c r="M30" s="4"/>
      <c r="N30" s="4"/>
    </row>
    <row r="31" spans="1:14" ht="15" customHeight="1" x14ac:dyDescent="0.2">
      <c r="A31" s="5"/>
      <c r="B31" s="4"/>
      <c r="C31" s="4"/>
      <c r="D31" s="4"/>
      <c r="E31" s="4"/>
      <c r="F31" s="4"/>
      <c r="G31" s="4"/>
      <c r="H31" s="4"/>
      <c r="I31" s="4"/>
      <c r="J31" s="4"/>
      <c r="K31" s="4"/>
      <c r="L31" s="4"/>
      <c r="M31" s="4"/>
      <c r="N31" s="4"/>
    </row>
    <row r="32" spans="1:14" ht="15" customHeight="1" x14ac:dyDescent="0.2">
      <c r="A32" s="5" t="s">
        <v>27</v>
      </c>
      <c r="B32" s="4" t="s">
        <v>28</v>
      </c>
      <c r="C32" s="4"/>
      <c r="D32" s="4"/>
      <c r="E32" s="4"/>
      <c r="F32" s="4"/>
      <c r="G32" s="4"/>
      <c r="H32" s="4"/>
      <c r="I32" s="4"/>
      <c r="J32" s="4"/>
      <c r="K32" s="4"/>
      <c r="L32" s="4"/>
      <c r="M32" s="4"/>
      <c r="N32" s="4"/>
    </row>
    <row r="33" spans="1:14" ht="15" customHeight="1" x14ac:dyDescent="0.2">
      <c r="B33" s="5" t="s">
        <v>29</v>
      </c>
      <c r="C33" s="4"/>
      <c r="D33" s="4"/>
      <c r="E33" s="4"/>
      <c r="F33" s="4"/>
      <c r="G33" s="4"/>
      <c r="H33" s="4"/>
      <c r="I33" s="4"/>
      <c r="J33" s="4"/>
      <c r="K33" s="4"/>
      <c r="L33" s="4"/>
      <c r="M33" s="4"/>
      <c r="N33" s="4"/>
    </row>
    <row r="34" spans="1:14" ht="15" customHeight="1" x14ac:dyDescent="0.2">
      <c r="B34" s="5" t="s">
        <v>30</v>
      </c>
      <c r="C34" s="4"/>
      <c r="D34" s="4"/>
      <c r="E34" s="4"/>
      <c r="F34" s="4"/>
      <c r="G34" s="4"/>
      <c r="H34" s="4"/>
      <c r="I34" s="4"/>
      <c r="J34" s="4"/>
      <c r="K34" s="4"/>
      <c r="L34" s="4"/>
      <c r="M34" s="4"/>
      <c r="N34" s="4"/>
    </row>
    <row r="35" spans="1:14" ht="30" customHeight="1" x14ac:dyDescent="0.2">
      <c r="B35" s="218" t="s">
        <v>254</v>
      </c>
      <c r="C35" s="218"/>
      <c r="D35" s="218"/>
      <c r="E35" s="218"/>
      <c r="F35" s="218"/>
      <c r="G35" s="218"/>
      <c r="H35" s="4"/>
      <c r="I35" s="4"/>
      <c r="J35" s="4"/>
      <c r="K35" s="4"/>
      <c r="L35" s="4"/>
      <c r="M35" s="4"/>
      <c r="N35" s="4"/>
    </row>
    <row r="36" spans="1:14" ht="30" customHeight="1" x14ac:dyDescent="0.2">
      <c r="B36" s="218" t="s">
        <v>41</v>
      </c>
      <c r="C36" s="218"/>
      <c r="D36" s="218"/>
      <c r="E36" s="218"/>
      <c r="F36" s="218"/>
      <c r="G36" s="218"/>
      <c r="H36" s="4"/>
      <c r="I36" s="4"/>
      <c r="J36" s="4"/>
      <c r="K36" s="4"/>
      <c r="L36" s="4"/>
      <c r="M36" s="4"/>
      <c r="N36" s="4"/>
    </row>
    <row r="37" spans="1:14" ht="15" customHeight="1" x14ac:dyDescent="0.2">
      <c r="B37" s="5" t="s">
        <v>31</v>
      </c>
      <c r="C37" s="4"/>
      <c r="D37" s="4"/>
      <c r="E37" s="4"/>
      <c r="F37" s="4"/>
      <c r="G37" s="4"/>
      <c r="H37" s="4"/>
      <c r="I37" s="4"/>
      <c r="J37" s="4"/>
      <c r="K37" s="4"/>
      <c r="L37" s="4"/>
      <c r="M37" s="4"/>
      <c r="N37" s="4"/>
    </row>
    <row r="38" spans="1:14" ht="15" customHeight="1" x14ac:dyDescent="0.2">
      <c r="B38" s="5" t="s">
        <v>255</v>
      </c>
      <c r="C38" s="4"/>
      <c r="D38" s="4"/>
      <c r="E38" s="4"/>
      <c r="F38" s="4"/>
      <c r="G38" s="4"/>
      <c r="H38" s="4"/>
      <c r="I38" s="4"/>
      <c r="J38" s="4"/>
      <c r="K38" s="4"/>
      <c r="L38" s="4"/>
      <c r="M38" s="4"/>
      <c r="N38" s="4"/>
    </row>
    <row r="39" spans="1:14" ht="15" customHeight="1" x14ac:dyDescent="0.2">
      <c r="B39" s="5" t="s">
        <v>256</v>
      </c>
      <c r="C39" s="4"/>
      <c r="D39" s="4"/>
      <c r="E39" s="4"/>
      <c r="F39" s="4"/>
      <c r="G39" s="4"/>
      <c r="H39" s="4"/>
      <c r="I39" s="4"/>
      <c r="J39" s="4"/>
      <c r="K39" s="4"/>
      <c r="L39" s="4"/>
      <c r="M39" s="4"/>
      <c r="N39" s="4"/>
    </row>
    <row r="40" spans="1:14" ht="15" customHeight="1" x14ac:dyDescent="0.2">
      <c r="B40" s="5" t="s">
        <v>257</v>
      </c>
      <c r="C40" s="4"/>
      <c r="D40" s="4"/>
      <c r="E40" s="4"/>
      <c r="F40" s="4"/>
      <c r="G40" s="4"/>
      <c r="H40" s="4"/>
      <c r="I40" s="4"/>
      <c r="J40" s="4"/>
      <c r="K40" s="4"/>
      <c r="L40" s="4"/>
      <c r="M40" s="4"/>
      <c r="N40" s="4"/>
    </row>
    <row r="41" spans="1:14" ht="96" customHeight="1" x14ac:dyDescent="0.2">
      <c r="B41" s="220" t="s">
        <v>267</v>
      </c>
      <c r="C41" s="220"/>
      <c r="D41" s="220"/>
      <c r="E41" s="220"/>
      <c r="F41" s="220"/>
      <c r="G41" s="220"/>
      <c r="H41" s="4"/>
      <c r="I41" s="4"/>
      <c r="J41" s="4"/>
      <c r="K41" s="4"/>
      <c r="L41" s="4"/>
      <c r="M41" s="4"/>
      <c r="N41" s="4"/>
    </row>
    <row r="42" spans="1:14" x14ac:dyDescent="0.2">
      <c r="A42" s="2"/>
    </row>
  </sheetData>
  <mergeCells count="30">
    <mergeCell ref="A2:G2"/>
    <mergeCell ref="E20:F20"/>
    <mergeCell ref="E21:F21"/>
    <mergeCell ref="E22:F22"/>
    <mergeCell ref="B15:C16"/>
    <mergeCell ref="E15:G15"/>
    <mergeCell ref="B18:C18"/>
    <mergeCell ref="E5:F5"/>
    <mergeCell ref="E6:F6"/>
    <mergeCell ref="E7:F7"/>
    <mergeCell ref="E14:G14"/>
    <mergeCell ref="A13:A14"/>
    <mergeCell ref="D13:D14"/>
    <mergeCell ref="A9:G9"/>
    <mergeCell ref="A17:A19"/>
    <mergeCell ref="B17:C17"/>
    <mergeCell ref="B41:G41"/>
    <mergeCell ref="E13:G13"/>
    <mergeCell ref="B13:C14"/>
    <mergeCell ref="F24:G24"/>
    <mergeCell ref="E17:F19"/>
    <mergeCell ref="B20:C22"/>
    <mergeCell ref="B35:G35"/>
    <mergeCell ref="B36:G36"/>
    <mergeCell ref="A30:G30"/>
    <mergeCell ref="A20:A22"/>
    <mergeCell ref="B19:C19"/>
    <mergeCell ref="F25:G25"/>
    <mergeCell ref="F26:G26"/>
    <mergeCell ref="F23:G23"/>
  </mergeCells>
  <phoneticPr fontId="18"/>
  <dataValidations count="1">
    <dataValidation type="list" allowBlank="1" showInputMessage="1" showErrorMessage="1" sqref="B15:C16">
      <formula1>"－,新設,増設"</formula1>
    </dataValidation>
  </dataValidations>
  <printOptions horizontalCentered="1"/>
  <pageMargins left="0.78740157480314965" right="0.78740157480314965" top="0.78740157480314965" bottom="0.78740157480314965" header="0.51181102362204722" footer="0.31496062992125984"/>
  <pageSetup paperSize="9" orientation="portrait" blackAndWhite="1" cellComments="asDisplayed"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14"/>
  <sheetViews>
    <sheetView showZeros="0" view="pageBreakPreview" zoomScaleNormal="100" zoomScaleSheetLayoutView="100" workbookViewId="0">
      <selection activeCell="C17" sqref="C17"/>
    </sheetView>
  </sheetViews>
  <sheetFormatPr defaultColWidth="9" defaultRowHeight="17.5" customHeight="1" x14ac:dyDescent="0.2"/>
  <cols>
    <col min="1" max="1" width="17.36328125" style="30" customWidth="1"/>
    <col min="2" max="2" width="6.36328125" style="26" customWidth="1"/>
    <col min="3" max="3" width="35.08984375" style="27" customWidth="1"/>
    <col min="4" max="4" width="17.36328125" style="27" customWidth="1"/>
    <col min="5" max="7" width="19.6328125" style="27" customWidth="1"/>
    <col min="8" max="9" width="9" style="27"/>
    <col min="10" max="12" width="14.08984375" style="27" customWidth="1"/>
    <col min="13" max="13" width="12.36328125" style="27" customWidth="1"/>
    <col min="14" max="16384" width="9" style="27"/>
  </cols>
  <sheetData>
    <row r="1" spans="1:7" ht="17.5" customHeight="1" x14ac:dyDescent="0.2">
      <c r="A1" s="36" t="s">
        <v>42</v>
      </c>
    </row>
    <row r="3" spans="1:7" s="28" customFormat="1" ht="31.5" customHeight="1" x14ac:dyDescent="0.3">
      <c r="A3" s="263" t="s">
        <v>43</v>
      </c>
      <c r="B3" s="263"/>
      <c r="C3" s="263"/>
      <c r="D3" s="263"/>
      <c r="E3" s="263"/>
      <c r="F3" s="263"/>
      <c r="G3" s="263"/>
    </row>
    <row r="4" spans="1:7" ht="13" x14ac:dyDescent="0.2">
      <c r="B4" s="30"/>
      <c r="C4" s="30"/>
      <c r="D4" s="30"/>
      <c r="E4" s="30"/>
      <c r="F4" s="30"/>
      <c r="G4" s="30"/>
    </row>
    <row r="5" spans="1:7" s="30" customFormat="1" ht="18.75" customHeight="1" x14ac:dyDescent="0.2">
      <c r="A5" s="264" t="s">
        <v>44</v>
      </c>
      <c r="B5" s="265"/>
      <c r="C5" s="264" t="s">
        <v>45</v>
      </c>
      <c r="D5" s="266" t="s">
        <v>46</v>
      </c>
      <c r="E5" s="268" t="s">
        <v>47</v>
      </c>
      <c r="F5" s="266" t="s">
        <v>48</v>
      </c>
      <c r="G5" s="268" t="s">
        <v>49</v>
      </c>
    </row>
    <row r="6" spans="1:7" s="30" customFormat="1" ht="18.75" customHeight="1" x14ac:dyDescent="0.2">
      <c r="A6" s="261"/>
      <c r="B6" s="262"/>
      <c r="C6" s="261"/>
      <c r="D6" s="267"/>
      <c r="E6" s="269"/>
      <c r="F6" s="269"/>
      <c r="G6" s="269"/>
    </row>
    <row r="7" spans="1:7" ht="35.25" customHeight="1" x14ac:dyDescent="0.2">
      <c r="A7" s="37"/>
      <c r="B7" s="38"/>
      <c r="C7" s="49"/>
      <c r="D7" s="52"/>
      <c r="E7" s="55"/>
      <c r="F7" s="55"/>
      <c r="G7" s="59"/>
    </row>
    <row r="8" spans="1:7" ht="35.25" customHeight="1" x14ac:dyDescent="0.2">
      <c r="A8" s="39" t="str">
        <f>'01 交付申請書'!B17</f>
        <v>交付決定後</v>
      </c>
      <c r="B8" s="40" t="s">
        <v>69</v>
      </c>
      <c r="C8" s="205">
        <f>'01 交付申請書'!B13</f>
        <v>0</v>
      </c>
      <c r="D8" s="62"/>
      <c r="E8" s="63"/>
      <c r="F8" s="63"/>
      <c r="G8" s="60">
        <f>'01 交付申請書'!B20</f>
        <v>45292</v>
      </c>
    </row>
    <row r="9" spans="1:7" ht="35.25" customHeight="1" x14ac:dyDescent="0.2">
      <c r="A9" s="41"/>
      <c r="B9" s="42"/>
      <c r="C9" s="50"/>
      <c r="D9" s="53"/>
      <c r="E9" s="57"/>
      <c r="F9" s="57"/>
      <c r="G9" s="60"/>
    </row>
    <row r="10" spans="1:7" ht="35.25" customHeight="1" x14ac:dyDescent="0.2">
      <c r="A10" s="39">
        <f>'01 交付申請書'!B19</f>
        <v>45291</v>
      </c>
      <c r="B10" s="42" t="s">
        <v>70</v>
      </c>
      <c r="C10" s="50"/>
      <c r="D10" s="53"/>
      <c r="E10" s="56"/>
      <c r="F10" s="56"/>
      <c r="G10" s="60"/>
    </row>
    <row r="11" spans="1:7" ht="35.25" customHeight="1" x14ac:dyDescent="0.2">
      <c r="A11" s="43"/>
      <c r="B11" s="44"/>
      <c r="C11" s="51"/>
      <c r="D11" s="53"/>
      <c r="E11" s="56"/>
      <c r="F11" s="56"/>
      <c r="G11" s="60"/>
    </row>
    <row r="12" spans="1:7" ht="35.25" customHeight="1" x14ac:dyDescent="0.2">
      <c r="A12" s="261" t="s">
        <v>50</v>
      </c>
      <c r="B12" s="262"/>
      <c r="C12" s="48"/>
      <c r="D12" s="54">
        <f>SUM(D7:D11)</f>
        <v>0</v>
      </c>
      <c r="E12" s="58">
        <f>SUM(E7:E11)</f>
        <v>0</v>
      </c>
      <c r="F12" s="58">
        <f>SUM(F7:F11)</f>
        <v>0</v>
      </c>
      <c r="G12" s="61"/>
    </row>
    <row r="13" spans="1:7" ht="22.5" customHeight="1" x14ac:dyDescent="0.2">
      <c r="A13" s="45" t="s">
        <v>51</v>
      </c>
      <c r="B13" s="46"/>
      <c r="C13" s="47"/>
      <c r="D13" s="47"/>
      <c r="E13" s="47"/>
      <c r="F13" s="47"/>
      <c r="G13" s="47"/>
    </row>
    <row r="14" spans="1:7" ht="17.5" customHeight="1" x14ac:dyDescent="0.2">
      <c r="A14" s="29" t="s">
        <v>52</v>
      </c>
      <c r="B14" s="27"/>
    </row>
  </sheetData>
  <mergeCells count="8">
    <mergeCell ref="A12:B12"/>
    <mergeCell ref="A3:G3"/>
    <mergeCell ref="A5:B6"/>
    <mergeCell ref="C5:C6"/>
    <mergeCell ref="D5:D6"/>
    <mergeCell ref="E5:E6"/>
    <mergeCell ref="F5:F6"/>
    <mergeCell ref="G5:G6"/>
  </mergeCells>
  <phoneticPr fontId="18"/>
  <printOptions horizontalCentered="1"/>
  <pageMargins left="0.78740157480314965" right="0.39370078740157483" top="0.98425196850393704" bottom="0.98425196850393704" header="0.51181102362204722" footer="0.51181102362204722"/>
  <pageSetup paperSize="9" scale="68" orientation="portrait" blackAndWhite="1" horizontalDpi="4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9"/>
  <sheetViews>
    <sheetView view="pageBreakPreview" zoomScaleNormal="100" zoomScaleSheetLayoutView="100" workbookViewId="0">
      <selection activeCell="B8" sqref="B8"/>
    </sheetView>
  </sheetViews>
  <sheetFormatPr defaultColWidth="9" defaultRowHeight="17.5" customHeight="1" x14ac:dyDescent="0.2"/>
  <cols>
    <col min="1" max="1" width="21.08984375" style="88" customWidth="1"/>
    <col min="2" max="2" width="29.81640625" style="88" customWidth="1"/>
    <col min="3" max="3" width="19.81640625" style="91" customWidth="1"/>
    <col min="4" max="5" width="9" style="88"/>
    <col min="6" max="8" width="14.08984375" style="91" customWidth="1"/>
    <col min="9" max="9" width="12.36328125" style="91" customWidth="1"/>
    <col min="10" max="16384" width="9" style="88"/>
  </cols>
  <sheetData>
    <row r="1" spans="1:9" ht="17.5" customHeight="1" x14ac:dyDescent="0.2">
      <c r="A1" s="93" t="s">
        <v>53</v>
      </c>
    </row>
    <row r="3" spans="1:9" ht="19" x14ac:dyDescent="0.2">
      <c r="A3" s="270" t="s">
        <v>54</v>
      </c>
      <c r="B3" s="270"/>
      <c r="C3" s="270"/>
    </row>
    <row r="4" spans="1:9" ht="13" x14ac:dyDescent="0.2">
      <c r="A4" s="94"/>
      <c r="B4" s="94"/>
      <c r="C4" s="94"/>
    </row>
    <row r="5" spans="1:9" ht="17.25" customHeight="1" x14ac:dyDescent="0.2"/>
    <row r="6" spans="1:9" s="94" customFormat="1" ht="35.25" customHeight="1" x14ac:dyDescent="0.2">
      <c r="A6" s="65" t="s">
        <v>55</v>
      </c>
      <c r="B6" s="71" t="s">
        <v>56</v>
      </c>
      <c r="C6" s="66" t="s">
        <v>57</v>
      </c>
      <c r="F6" s="95"/>
      <c r="G6" s="95"/>
      <c r="H6" s="95"/>
    </row>
    <row r="7" spans="1:9" s="98" customFormat="1" ht="35.25" customHeight="1" x14ac:dyDescent="0.2">
      <c r="A7" s="67" t="s">
        <v>58</v>
      </c>
      <c r="B7" s="96"/>
      <c r="C7" s="97"/>
      <c r="F7" s="99"/>
      <c r="G7" s="99"/>
      <c r="H7" s="99"/>
      <c r="I7" s="99"/>
    </row>
    <row r="8" spans="1:9" s="98" customFormat="1" ht="35.25" customHeight="1" x14ac:dyDescent="0.2">
      <c r="A8" s="67" t="s">
        <v>59</v>
      </c>
      <c r="B8" s="96"/>
      <c r="C8" s="97"/>
      <c r="F8" s="99"/>
      <c r="G8" s="99"/>
      <c r="H8" s="99"/>
      <c r="I8" s="99"/>
    </row>
    <row r="9" spans="1:9" s="98" customFormat="1" ht="35.25" customHeight="1" x14ac:dyDescent="0.2">
      <c r="A9" s="100"/>
      <c r="B9" s="101"/>
      <c r="C9" s="97"/>
      <c r="F9" s="99"/>
      <c r="G9" s="99"/>
      <c r="H9" s="99"/>
      <c r="I9" s="99"/>
    </row>
    <row r="10" spans="1:9" s="98" customFormat="1" ht="35.25" customHeight="1" x14ac:dyDescent="0.2">
      <c r="A10" s="100"/>
      <c r="B10" s="101"/>
      <c r="C10" s="97"/>
      <c r="F10" s="99"/>
      <c r="G10" s="99"/>
      <c r="H10" s="99"/>
      <c r="I10" s="99"/>
    </row>
    <row r="11" spans="1:9" s="98" customFormat="1" ht="35.25" customHeight="1" x14ac:dyDescent="0.2">
      <c r="A11" s="100"/>
      <c r="B11" s="101"/>
      <c r="C11" s="97"/>
      <c r="F11" s="99"/>
      <c r="G11" s="99"/>
      <c r="H11" s="99"/>
      <c r="I11" s="99"/>
    </row>
    <row r="12" spans="1:9" s="98" customFormat="1" ht="35.25" customHeight="1" x14ac:dyDescent="0.2">
      <c r="A12" s="100"/>
      <c r="B12" s="101"/>
      <c r="C12" s="97"/>
      <c r="F12" s="99"/>
      <c r="G12" s="99"/>
      <c r="H12" s="99"/>
      <c r="I12" s="99"/>
    </row>
    <row r="13" spans="1:9" s="98" customFormat="1" ht="35.25" customHeight="1" x14ac:dyDescent="0.2">
      <c r="A13" s="100"/>
      <c r="B13" s="101"/>
      <c r="C13" s="97"/>
      <c r="F13" s="99"/>
      <c r="G13" s="99"/>
      <c r="H13" s="99"/>
      <c r="I13" s="99"/>
    </row>
    <row r="14" spans="1:9" s="98" customFormat="1" ht="35.25" customHeight="1" x14ac:dyDescent="0.2">
      <c r="A14" s="100"/>
      <c r="B14" s="101"/>
      <c r="C14" s="97"/>
      <c r="F14" s="99"/>
      <c r="G14" s="99"/>
      <c r="H14" s="99"/>
      <c r="I14" s="99"/>
    </row>
    <row r="15" spans="1:9" s="98" customFormat="1" ht="35.25" customHeight="1" x14ac:dyDescent="0.2">
      <c r="A15" s="100"/>
      <c r="B15" s="101"/>
      <c r="C15" s="97"/>
      <c r="F15" s="99"/>
      <c r="G15" s="99"/>
      <c r="H15" s="99"/>
      <c r="I15" s="99"/>
    </row>
    <row r="16" spans="1:9" s="98" customFormat="1" ht="35.25" customHeight="1" x14ac:dyDescent="0.2">
      <c r="A16" s="100"/>
      <c r="B16" s="101"/>
      <c r="C16" s="97"/>
      <c r="F16" s="99"/>
      <c r="G16" s="99"/>
      <c r="H16" s="99"/>
      <c r="I16" s="99"/>
    </row>
    <row r="17" spans="1:9" s="98" customFormat="1" ht="35.25" customHeight="1" x14ac:dyDescent="0.2">
      <c r="A17" s="68" t="s">
        <v>60</v>
      </c>
      <c r="B17" s="69">
        <f>SUM(B7:B16)</f>
        <v>0</v>
      </c>
      <c r="C17" s="102"/>
      <c r="F17" s="99"/>
      <c r="G17" s="99"/>
      <c r="H17" s="99"/>
      <c r="I17" s="99"/>
    </row>
    <row r="18" spans="1:9" ht="17.5" customHeight="1" x14ac:dyDescent="0.2">
      <c r="B18" s="89">
        <f>'01 交付申請書'!F26</f>
        <v>0</v>
      </c>
      <c r="C18" s="90" t="str">
        <f>IF(B18=B17,"OK!",B18-B17)</f>
        <v>OK!</v>
      </c>
      <c r="D18" s="103" t="str">
        <f>IF(C18="OK!","差なし","要確認")</f>
        <v>差なし</v>
      </c>
    </row>
    <row r="19" spans="1:9" ht="17.5" customHeight="1" x14ac:dyDescent="0.2">
      <c r="C19" s="92" t="s">
        <v>71</v>
      </c>
    </row>
  </sheetData>
  <mergeCells count="1">
    <mergeCell ref="A3:C3"/>
  </mergeCells>
  <phoneticPr fontId="18"/>
  <printOptions horizontalCentered="1"/>
  <pageMargins left="0.78740157480314965" right="0.39370078740157483" top="0.98425196850393704" bottom="0.98425196850393704" header="0.51181102362204722" footer="0.51181102362204722"/>
  <pageSetup paperSize="9" orientation="portrait" blackAndWhite="1" horizontalDpi="4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H30"/>
  <sheetViews>
    <sheetView view="pageBreakPreview" zoomScale="70" zoomScaleNormal="100" zoomScaleSheetLayoutView="70" workbookViewId="0">
      <selection activeCell="F24" sqref="F24"/>
    </sheetView>
  </sheetViews>
  <sheetFormatPr defaultColWidth="9" defaultRowHeight="17.5" customHeight="1" x14ac:dyDescent="0.2"/>
  <cols>
    <col min="1" max="1" width="15.81640625" style="31" customWidth="1"/>
    <col min="2" max="2" width="4.453125" style="31" customWidth="1"/>
    <col min="3" max="3" width="37.81640625" style="31" customWidth="1"/>
    <col min="4" max="6" width="16.453125" style="32" customWidth="1"/>
    <col min="7" max="7" width="16.453125" style="31" customWidth="1"/>
    <col min="8" max="16384" width="9" style="31"/>
  </cols>
  <sheetData>
    <row r="1" spans="1:7" ht="17.5" customHeight="1" x14ac:dyDescent="0.2">
      <c r="A1" s="31" t="s">
        <v>61</v>
      </c>
      <c r="B1" s="64"/>
    </row>
    <row r="2" spans="1:7" ht="14.25" customHeight="1" x14ac:dyDescent="0.2"/>
    <row r="3" spans="1:7" ht="21.75" customHeight="1" x14ac:dyDescent="0.3">
      <c r="A3" s="275" t="s">
        <v>62</v>
      </c>
      <c r="B3" s="275"/>
      <c r="C3" s="275"/>
      <c r="D3" s="275"/>
      <c r="E3" s="275"/>
      <c r="F3" s="275"/>
      <c r="G3" s="275"/>
    </row>
    <row r="4" spans="1:7" ht="21" customHeight="1" x14ac:dyDescent="0.2"/>
    <row r="5" spans="1:7" s="33" customFormat="1" ht="35.25" customHeight="1" x14ac:dyDescent="0.2">
      <c r="A5" s="34" t="s">
        <v>68</v>
      </c>
      <c r="B5" s="271" t="s">
        <v>67</v>
      </c>
      <c r="C5" s="272"/>
      <c r="D5" s="73" t="s">
        <v>72</v>
      </c>
      <c r="E5" s="66" t="s">
        <v>63</v>
      </c>
      <c r="F5" s="66" t="s">
        <v>64</v>
      </c>
      <c r="G5" s="34" t="s">
        <v>48</v>
      </c>
    </row>
    <row r="6" spans="1:7" ht="35.25" customHeight="1" x14ac:dyDescent="0.2">
      <c r="A6" s="68" t="s">
        <v>277</v>
      </c>
      <c r="B6" s="68">
        <v>1</v>
      </c>
      <c r="C6" s="84"/>
      <c r="D6" s="81"/>
      <c r="E6" s="81"/>
      <c r="F6" s="70">
        <f t="shared" ref="F6:F20" si="0">D6*E6</f>
        <v>0</v>
      </c>
      <c r="G6" s="83"/>
    </row>
    <row r="7" spans="1:7" ht="35.25" customHeight="1" x14ac:dyDescent="0.2">
      <c r="A7" s="68"/>
      <c r="B7" s="68">
        <v>2</v>
      </c>
      <c r="C7" s="85"/>
      <c r="D7" s="81"/>
      <c r="E7" s="81"/>
      <c r="F7" s="70">
        <f t="shared" si="0"/>
        <v>0</v>
      </c>
      <c r="G7" s="83"/>
    </row>
    <row r="8" spans="1:7" ht="35.25" customHeight="1" x14ac:dyDescent="0.2">
      <c r="A8" s="68"/>
      <c r="B8" s="68">
        <v>3</v>
      </c>
      <c r="C8" s="85"/>
      <c r="D8" s="81"/>
      <c r="E8" s="81"/>
      <c r="F8" s="70">
        <f>D8*E8</f>
        <v>0</v>
      </c>
      <c r="G8" s="83"/>
    </row>
    <row r="9" spans="1:7" ht="35.25" customHeight="1" x14ac:dyDescent="0.2">
      <c r="A9" s="68"/>
      <c r="B9" s="68">
        <v>4</v>
      </c>
      <c r="C9" s="85"/>
      <c r="D9" s="81"/>
      <c r="E9" s="81"/>
      <c r="F9" s="70">
        <f>D9*E9</f>
        <v>0</v>
      </c>
      <c r="G9" s="83"/>
    </row>
    <row r="10" spans="1:7" ht="35.25" customHeight="1" x14ac:dyDescent="0.2">
      <c r="A10" s="68"/>
      <c r="B10" s="68">
        <v>5</v>
      </c>
      <c r="C10" s="85"/>
      <c r="D10" s="81"/>
      <c r="E10" s="81"/>
      <c r="F10" s="70">
        <f>D10*E10</f>
        <v>0</v>
      </c>
      <c r="G10" s="83"/>
    </row>
    <row r="11" spans="1:7" ht="35.25" customHeight="1" x14ac:dyDescent="0.2">
      <c r="A11" s="68"/>
      <c r="B11" s="68">
        <v>6</v>
      </c>
      <c r="C11" s="85"/>
      <c r="D11" s="81"/>
      <c r="E11" s="81"/>
      <c r="F11" s="70">
        <f t="shared" si="0"/>
        <v>0</v>
      </c>
      <c r="G11" s="83"/>
    </row>
    <row r="12" spans="1:7" ht="35.25" customHeight="1" x14ac:dyDescent="0.2">
      <c r="A12" s="68"/>
      <c r="B12" s="68">
        <v>7</v>
      </c>
      <c r="C12" s="86"/>
      <c r="D12" s="81"/>
      <c r="E12" s="82"/>
      <c r="F12" s="70">
        <f t="shared" si="0"/>
        <v>0</v>
      </c>
      <c r="G12" s="83"/>
    </row>
    <row r="13" spans="1:7" ht="35.25" customHeight="1" x14ac:dyDescent="0.2">
      <c r="A13" s="68"/>
      <c r="B13" s="68">
        <v>8</v>
      </c>
      <c r="C13" s="86"/>
      <c r="D13" s="81"/>
      <c r="E13" s="82"/>
      <c r="F13" s="70">
        <f t="shared" si="0"/>
        <v>0</v>
      </c>
      <c r="G13" s="83"/>
    </row>
    <row r="14" spans="1:7" ht="35.25" customHeight="1" x14ac:dyDescent="0.2">
      <c r="A14" s="68"/>
      <c r="B14" s="68">
        <v>9</v>
      </c>
      <c r="C14" s="86"/>
      <c r="D14" s="81"/>
      <c r="E14" s="82"/>
      <c r="F14" s="70">
        <f t="shared" si="0"/>
        <v>0</v>
      </c>
      <c r="G14" s="83"/>
    </row>
    <row r="15" spans="1:7" ht="35.25" customHeight="1" x14ac:dyDescent="0.2">
      <c r="A15" s="68"/>
      <c r="B15" s="68">
        <v>10</v>
      </c>
      <c r="C15" s="86"/>
      <c r="D15" s="81"/>
      <c r="E15" s="82"/>
      <c r="F15" s="70">
        <f t="shared" si="0"/>
        <v>0</v>
      </c>
      <c r="G15" s="83"/>
    </row>
    <row r="16" spans="1:7" ht="35.25" customHeight="1" x14ac:dyDescent="0.2">
      <c r="A16" s="68"/>
      <c r="B16" s="68">
        <v>11</v>
      </c>
      <c r="C16" s="86"/>
      <c r="D16" s="81"/>
      <c r="E16" s="82"/>
      <c r="F16" s="70">
        <f t="shared" si="0"/>
        <v>0</v>
      </c>
      <c r="G16" s="83"/>
    </row>
    <row r="17" spans="1:8" ht="35.25" customHeight="1" x14ac:dyDescent="0.2">
      <c r="A17" s="68"/>
      <c r="B17" s="68">
        <v>12</v>
      </c>
      <c r="C17" s="86"/>
      <c r="D17" s="81"/>
      <c r="E17" s="82"/>
      <c r="F17" s="70">
        <f t="shared" si="0"/>
        <v>0</v>
      </c>
      <c r="G17" s="83"/>
    </row>
    <row r="18" spans="1:8" ht="35.25" customHeight="1" x14ac:dyDescent="0.2">
      <c r="A18" s="68"/>
      <c r="B18" s="68">
        <v>13</v>
      </c>
      <c r="C18" s="86"/>
      <c r="D18" s="81"/>
      <c r="E18" s="82"/>
      <c r="F18" s="70">
        <f t="shared" si="0"/>
        <v>0</v>
      </c>
      <c r="G18" s="83"/>
    </row>
    <row r="19" spans="1:8" ht="35.25" customHeight="1" x14ac:dyDescent="0.2">
      <c r="A19" s="68"/>
      <c r="B19" s="68">
        <v>14</v>
      </c>
      <c r="C19" s="85"/>
      <c r="D19" s="81"/>
      <c r="E19" s="82"/>
      <c r="F19" s="70">
        <f t="shared" si="0"/>
        <v>0</v>
      </c>
      <c r="G19" s="83"/>
    </row>
    <row r="20" spans="1:8" ht="35.25" customHeight="1" x14ac:dyDescent="0.2">
      <c r="A20" s="68"/>
      <c r="B20" s="68">
        <v>15</v>
      </c>
      <c r="C20" s="86"/>
      <c r="D20" s="81"/>
      <c r="E20" s="81"/>
      <c r="F20" s="70">
        <f t="shared" si="0"/>
        <v>0</v>
      </c>
      <c r="G20" s="83"/>
    </row>
    <row r="21" spans="1:8" ht="35.25" customHeight="1" x14ac:dyDescent="0.2">
      <c r="A21" s="80" t="s">
        <v>73</v>
      </c>
      <c r="B21" s="74"/>
      <c r="C21" s="74"/>
      <c r="D21" s="76"/>
      <c r="E21" s="76"/>
      <c r="F21" s="75">
        <f>SUMIF(A6:A20,H21,F6:F20)</f>
        <v>0</v>
      </c>
      <c r="G21" s="77">
        <f>SUMIF(A6:A20,H21,G6:G20)</f>
        <v>0</v>
      </c>
      <c r="H21" s="31" t="s">
        <v>76</v>
      </c>
    </row>
    <row r="22" spans="1:8" ht="35.25" customHeight="1" x14ac:dyDescent="0.2">
      <c r="A22" s="80" t="s">
        <v>74</v>
      </c>
      <c r="B22" s="74"/>
      <c r="C22" s="74"/>
      <c r="D22" s="76"/>
      <c r="E22" s="76"/>
      <c r="F22" s="75">
        <f>SUMIF(A6:A20,H22,F6:F20)</f>
        <v>0</v>
      </c>
      <c r="G22" s="77">
        <f>SUMIF(A6:A20,H22,G6:G20)</f>
        <v>0</v>
      </c>
      <c r="H22" s="31" t="s">
        <v>77</v>
      </c>
    </row>
    <row r="23" spans="1:8" ht="35.25" customHeight="1" x14ac:dyDescent="0.2">
      <c r="A23" s="80" t="s">
        <v>75</v>
      </c>
      <c r="B23" s="74"/>
      <c r="C23" s="74"/>
      <c r="D23" s="76"/>
      <c r="E23" s="76"/>
      <c r="F23" s="75">
        <f>SUMIF(A6:A20,H23,F6:F20)</f>
        <v>0</v>
      </c>
      <c r="G23" s="77">
        <f>SUMIF(A6:A20,H23,G6:G20)</f>
        <v>0</v>
      </c>
      <c r="H23" s="31" t="s">
        <v>78</v>
      </c>
    </row>
    <row r="24" spans="1:8" ht="49.75" customHeight="1" x14ac:dyDescent="0.2">
      <c r="A24" s="72" t="s">
        <v>65</v>
      </c>
      <c r="B24" s="273"/>
      <c r="C24" s="274"/>
      <c r="D24" s="79"/>
      <c r="E24" s="79"/>
      <c r="F24" s="78">
        <f>SUM(F21:F23)</f>
        <v>0</v>
      </c>
      <c r="G24" s="78">
        <f>SUM(G21:G23)</f>
        <v>0</v>
      </c>
    </row>
    <row r="25" spans="1:8" ht="27" customHeight="1" x14ac:dyDescent="0.2">
      <c r="B25" s="35" t="s">
        <v>66</v>
      </c>
    </row>
    <row r="26" spans="1:8" ht="49.75" customHeight="1" x14ac:dyDescent="0.2"/>
    <row r="27" spans="1:8" ht="49.75" customHeight="1" x14ac:dyDescent="0.2"/>
    <row r="28" spans="1:8" ht="49.75" customHeight="1" x14ac:dyDescent="0.2"/>
    <row r="29" spans="1:8" ht="49.75" customHeight="1" x14ac:dyDescent="0.2"/>
    <row r="30" spans="1:8" ht="49.75" customHeight="1" x14ac:dyDescent="0.2"/>
  </sheetData>
  <mergeCells count="3">
    <mergeCell ref="B5:C5"/>
    <mergeCell ref="B24:C24"/>
    <mergeCell ref="A3:G3"/>
  </mergeCells>
  <phoneticPr fontId="18"/>
  <dataValidations count="1">
    <dataValidation type="list" allowBlank="1" showInputMessage="1" showErrorMessage="1" sqref="A6:A20">
      <formula1>"創エネ,創エネ付随,省エネ・DX"</formula1>
    </dataValidation>
  </dataValidations>
  <printOptions horizontalCentered="1"/>
  <pageMargins left="0.74803149606299213" right="0.74803149606299213" top="0.98425196850393704" bottom="0.98425196850393704" header="0.51181102362204722" footer="0.51181102362204722"/>
  <pageSetup paperSize="9" scale="71" orientation="portrait" blackAndWhite="1" horizontalDpi="4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43"/>
  <sheetViews>
    <sheetView view="pageBreakPreview" zoomScale="70" zoomScaleNormal="100" zoomScaleSheetLayoutView="70" workbookViewId="0">
      <selection activeCell="N5" sqref="N5"/>
    </sheetView>
  </sheetViews>
  <sheetFormatPr defaultColWidth="8.81640625" defaultRowHeight="13" x14ac:dyDescent="0.2"/>
  <cols>
    <col min="1" max="1" width="5.1796875" style="4" bestFit="1" customWidth="1"/>
    <col min="2" max="2" width="11.1796875" style="4" customWidth="1"/>
    <col min="3" max="3" width="11.36328125" style="4" customWidth="1"/>
    <col min="4" max="4" width="11.36328125" style="4" bestFit="1" customWidth="1"/>
    <col min="5" max="5" width="9.1796875" style="4" bestFit="1" customWidth="1"/>
    <col min="6" max="6" width="9.453125" style="4" customWidth="1"/>
    <col min="7" max="7" width="5.1796875" style="4" bestFit="1" customWidth="1"/>
    <col min="8" max="9" width="11.36328125" style="4" customWidth="1"/>
    <col min="10" max="10" width="9.1796875" style="4" bestFit="1" customWidth="1"/>
    <col min="11" max="11" width="9.54296875" style="4" customWidth="1"/>
    <col min="12" max="12" width="8.1796875" style="4" bestFit="1" customWidth="1"/>
    <col min="13" max="16384" width="8.81640625" style="4"/>
  </cols>
  <sheetData>
    <row r="1" spans="1:12" x14ac:dyDescent="0.2">
      <c r="A1" s="4" t="s">
        <v>110</v>
      </c>
    </row>
    <row r="2" spans="1:12" ht="19" x14ac:dyDescent="0.2">
      <c r="A2" s="317" t="s">
        <v>182</v>
      </c>
      <c r="B2" s="317"/>
      <c r="C2" s="317"/>
      <c r="D2" s="317"/>
      <c r="E2" s="317"/>
      <c r="F2" s="317"/>
      <c r="G2" s="317"/>
      <c r="H2" s="317"/>
      <c r="I2" s="317"/>
      <c r="J2" s="317"/>
      <c r="K2" s="317"/>
      <c r="L2" s="317"/>
    </row>
    <row r="3" spans="1:12" x14ac:dyDescent="0.2">
      <c r="A3" s="135"/>
    </row>
    <row r="4" spans="1:12" ht="25" customHeight="1" x14ac:dyDescent="0.2">
      <c r="A4" s="140" t="s">
        <v>111</v>
      </c>
      <c r="B4" s="279" t="s">
        <v>183</v>
      </c>
      <c r="C4" s="279"/>
      <c r="D4" s="279"/>
      <c r="E4" s="279" t="s">
        <v>184</v>
      </c>
      <c r="F4" s="279"/>
      <c r="G4" s="279"/>
      <c r="H4" s="279"/>
      <c r="I4" s="279"/>
      <c r="J4" s="279"/>
      <c r="K4" s="279"/>
      <c r="L4" s="279"/>
    </row>
    <row r="5" spans="1:12" ht="25" customHeight="1" x14ac:dyDescent="0.2">
      <c r="A5" s="310" t="s">
        <v>173</v>
      </c>
      <c r="B5" s="286" t="s">
        <v>221</v>
      </c>
      <c r="C5" s="287"/>
      <c r="D5" s="157" t="s">
        <v>185</v>
      </c>
      <c r="E5" s="280"/>
      <c r="F5" s="280"/>
      <c r="G5" s="280"/>
      <c r="H5" s="280"/>
      <c r="I5" s="280"/>
      <c r="J5" s="280"/>
      <c r="K5" s="280"/>
      <c r="L5" s="281"/>
    </row>
    <row r="6" spans="1:12" ht="25" customHeight="1" x14ac:dyDescent="0.2">
      <c r="A6" s="310"/>
      <c r="B6" s="288"/>
      <c r="C6" s="288"/>
      <c r="D6" s="158" t="s">
        <v>112</v>
      </c>
      <c r="E6" s="282"/>
      <c r="F6" s="282"/>
      <c r="G6" s="282"/>
      <c r="H6" s="282"/>
      <c r="I6" s="282"/>
      <c r="J6" s="282"/>
      <c r="K6" s="282"/>
      <c r="L6" s="283"/>
    </row>
    <row r="7" spans="1:12" ht="25" customHeight="1" x14ac:dyDescent="0.2">
      <c r="A7" s="310"/>
      <c r="B7" s="288"/>
      <c r="C7" s="288"/>
      <c r="D7" s="141" t="s">
        <v>186</v>
      </c>
      <c r="E7" s="284"/>
      <c r="F7" s="284"/>
      <c r="G7" s="284"/>
      <c r="H7" s="284"/>
      <c r="I7" s="284"/>
      <c r="J7" s="284"/>
      <c r="K7" s="284"/>
      <c r="L7" s="285"/>
    </row>
    <row r="8" spans="1:12" ht="25" customHeight="1" x14ac:dyDescent="0.2">
      <c r="A8" s="310"/>
      <c r="B8" s="143" t="s">
        <v>113</v>
      </c>
      <c r="C8" s="147"/>
      <c r="D8" s="157" t="s">
        <v>187</v>
      </c>
      <c r="E8" s="293"/>
      <c r="F8" s="293"/>
      <c r="G8" s="159"/>
      <c r="H8" s="295" t="s">
        <v>198</v>
      </c>
      <c r="I8" s="296"/>
      <c r="J8" s="276"/>
      <c r="K8" s="276"/>
      <c r="L8" s="163" t="s">
        <v>207</v>
      </c>
    </row>
    <row r="9" spans="1:12" ht="25" customHeight="1" x14ac:dyDescent="0.2">
      <c r="A9" s="310"/>
      <c r="B9" s="297"/>
      <c r="C9" s="288"/>
      <c r="D9" s="160" t="s">
        <v>188</v>
      </c>
      <c r="E9" s="277"/>
      <c r="F9" s="277"/>
      <c r="G9" s="161" t="s">
        <v>189</v>
      </c>
      <c r="H9" s="289" t="s">
        <v>217</v>
      </c>
      <c r="I9" s="290"/>
      <c r="J9" s="277"/>
      <c r="K9" s="277"/>
      <c r="L9" s="162" t="s">
        <v>208</v>
      </c>
    </row>
    <row r="10" spans="1:12" ht="25" customHeight="1" x14ac:dyDescent="0.2">
      <c r="A10" s="310"/>
      <c r="B10" s="298"/>
      <c r="C10" s="299"/>
      <c r="D10" s="142" t="s">
        <v>190</v>
      </c>
      <c r="E10" s="294"/>
      <c r="F10" s="294"/>
      <c r="G10" s="146" t="s">
        <v>191</v>
      </c>
      <c r="H10" s="291" t="s">
        <v>199</v>
      </c>
      <c r="I10" s="292"/>
      <c r="J10" s="278"/>
      <c r="K10" s="278"/>
      <c r="L10" s="164" t="s">
        <v>207</v>
      </c>
    </row>
    <row r="11" spans="1:12" ht="25" customHeight="1" x14ac:dyDescent="0.2">
      <c r="A11" s="310"/>
      <c r="B11" s="137" t="s">
        <v>114</v>
      </c>
      <c r="C11" s="137"/>
      <c r="D11" s="157" t="s">
        <v>187</v>
      </c>
      <c r="E11" s="293"/>
      <c r="F11" s="293"/>
      <c r="G11" s="159"/>
      <c r="H11" s="291" t="s">
        <v>200</v>
      </c>
      <c r="I11" s="292"/>
      <c r="J11" s="278"/>
      <c r="K11" s="278"/>
      <c r="L11" s="164" t="s">
        <v>201</v>
      </c>
    </row>
    <row r="12" spans="1:12" ht="25" customHeight="1" x14ac:dyDescent="0.2">
      <c r="A12" s="310"/>
      <c r="B12" s="288"/>
      <c r="C12" s="288"/>
      <c r="D12" s="158" t="s">
        <v>192</v>
      </c>
      <c r="E12" s="303"/>
      <c r="F12" s="303"/>
      <c r="G12" s="165"/>
      <c r="H12" s="306" t="s">
        <v>115</v>
      </c>
      <c r="I12" s="307"/>
      <c r="J12" s="294"/>
      <c r="K12" s="294"/>
      <c r="L12" s="24"/>
    </row>
    <row r="13" spans="1:12" ht="25" customHeight="1" x14ac:dyDescent="0.2">
      <c r="A13" s="310"/>
      <c r="B13" s="288"/>
      <c r="C13" s="288"/>
      <c r="D13" s="160" t="s">
        <v>186</v>
      </c>
      <c r="E13" s="304"/>
      <c r="F13" s="304"/>
      <c r="G13" s="304"/>
      <c r="H13" s="304"/>
      <c r="I13" s="304"/>
      <c r="J13" s="304"/>
      <c r="K13" s="304"/>
      <c r="L13" s="305"/>
    </row>
    <row r="14" spans="1:12" ht="25" customHeight="1" x14ac:dyDescent="0.2">
      <c r="A14" s="310"/>
      <c r="B14" s="288"/>
      <c r="C14" s="288"/>
      <c r="D14" s="141" t="s">
        <v>202</v>
      </c>
      <c r="E14" s="284"/>
      <c r="F14" s="284"/>
      <c r="G14" s="284"/>
      <c r="H14" s="284"/>
      <c r="I14" s="284"/>
      <c r="J14" s="284"/>
      <c r="K14" s="284"/>
      <c r="L14" s="285"/>
    </row>
    <row r="15" spans="1:12" ht="25" customHeight="1" x14ac:dyDescent="0.2">
      <c r="A15" s="310"/>
      <c r="B15" s="143" t="s">
        <v>117</v>
      </c>
      <c r="C15" s="147"/>
      <c r="D15" s="147"/>
      <c r="E15" s="147"/>
      <c r="F15" s="147"/>
      <c r="G15" s="147"/>
      <c r="H15" s="147"/>
      <c r="I15" s="147"/>
      <c r="J15" s="147"/>
      <c r="K15" s="147"/>
      <c r="L15" s="144"/>
    </row>
    <row r="16" spans="1:12" ht="25" customHeight="1" x14ac:dyDescent="0.2">
      <c r="A16" s="310"/>
      <c r="B16" s="300"/>
      <c r="C16" s="301"/>
      <c r="D16" s="301"/>
      <c r="E16" s="301"/>
      <c r="F16" s="301"/>
      <c r="G16" s="301"/>
      <c r="H16" s="301"/>
      <c r="I16" s="301"/>
      <c r="J16" s="301"/>
      <c r="K16" s="301"/>
      <c r="L16" s="302"/>
    </row>
    <row r="17" spans="1:12" ht="25" customHeight="1" x14ac:dyDescent="0.2">
      <c r="A17" s="310" t="s">
        <v>181</v>
      </c>
      <c r="B17" s="286" t="s">
        <v>222</v>
      </c>
      <c r="C17" s="287"/>
      <c r="D17" s="157" t="s">
        <v>185</v>
      </c>
      <c r="E17" s="280"/>
      <c r="F17" s="280"/>
      <c r="G17" s="280"/>
      <c r="H17" s="280"/>
      <c r="I17" s="280"/>
      <c r="J17" s="280"/>
      <c r="K17" s="280"/>
      <c r="L17" s="281"/>
    </row>
    <row r="18" spans="1:12" ht="25" customHeight="1" x14ac:dyDescent="0.2">
      <c r="A18" s="310"/>
      <c r="B18" s="288"/>
      <c r="C18" s="288"/>
      <c r="D18" s="158" t="s">
        <v>112</v>
      </c>
      <c r="E18" s="282"/>
      <c r="F18" s="282"/>
      <c r="G18" s="282"/>
      <c r="H18" s="282"/>
      <c r="I18" s="282"/>
      <c r="J18" s="282"/>
      <c r="K18" s="282"/>
      <c r="L18" s="283"/>
    </row>
    <row r="19" spans="1:12" ht="25" customHeight="1" x14ac:dyDescent="0.2">
      <c r="A19" s="310"/>
      <c r="B19" s="288"/>
      <c r="C19" s="288"/>
      <c r="D19" s="158" t="s">
        <v>186</v>
      </c>
      <c r="E19" s="282"/>
      <c r="F19" s="282"/>
      <c r="G19" s="282"/>
      <c r="H19" s="282"/>
      <c r="I19" s="282"/>
      <c r="J19" s="282"/>
      <c r="K19" s="282"/>
      <c r="L19" s="283"/>
    </row>
    <row r="20" spans="1:12" ht="25" customHeight="1" x14ac:dyDescent="0.2">
      <c r="A20" s="310"/>
      <c r="B20" s="288"/>
      <c r="C20" s="288"/>
      <c r="D20" s="148" t="s">
        <v>218</v>
      </c>
      <c r="E20" s="308"/>
      <c r="F20" s="308"/>
      <c r="G20" s="308"/>
      <c r="H20" s="308"/>
      <c r="I20" s="308"/>
      <c r="J20" s="308"/>
      <c r="K20" s="308"/>
      <c r="L20" s="139" t="s">
        <v>219</v>
      </c>
    </row>
    <row r="21" spans="1:12" ht="25" customHeight="1" x14ac:dyDescent="0.2">
      <c r="A21" s="310"/>
      <c r="B21" s="143" t="s">
        <v>118</v>
      </c>
      <c r="C21" s="147"/>
      <c r="D21" s="157" t="s">
        <v>187</v>
      </c>
      <c r="E21" s="280"/>
      <c r="F21" s="280"/>
      <c r="G21" s="280"/>
      <c r="H21" s="280"/>
      <c r="I21" s="280"/>
      <c r="J21" s="280"/>
      <c r="K21" s="280"/>
      <c r="L21" s="281"/>
    </row>
    <row r="22" spans="1:12" ht="25" customHeight="1" x14ac:dyDescent="0.2">
      <c r="A22" s="310"/>
      <c r="B22" s="297"/>
      <c r="C22" s="288"/>
      <c r="D22" s="158" t="s">
        <v>192</v>
      </c>
      <c r="E22" s="282"/>
      <c r="F22" s="282"/>
      <c r="G22" s="282"/>
      <c r="H22" s="282"/>
      <c r="I22" s="282"/>
      <c r="J22" s="282"/>
      <c r="K22" s="282"/>
      <c r="L22" s="283"/>
    </row>
    <row r="23" spans="1:12" ht="25" customHeight="1" x14ac:dyDescent="0.2">
      <c r="A23" s="310"/>
      <c r="B23" s="297"/>
      <c r="C23" s="288"/>
      <c r="D23" s="158" t="s">
        <v>186</v>
      </c>
      <c r="E23" s="282"/>
      <c r="F23" s="282"/>
      <c r="G23" s="282"/>
      <c r="H23" s="282"/>
      <c r="I23" s="282"/>
      <c r="J23" s="282"/>
      <c r="K23" s="282"/>
      <c r="L23" s="283"/>
    </row>
    <row r="24" spans="1:12" ht="25" customHeight="1" x14ac:dyDescent="0.2">
      <c r="A24" s="310"/>
      <c r="B24" s="298"/>
      <c r="C24" s="299"/>
      <c r="D24" s="142" t="s">
        <v>116</v>
      </c>
      <c r="E24" s="301"/>
      <c r="F24" s="301"/>
      <c r="G24" s="301"/>
      <c r="H24" s="301"/>
      <c r="I24" s="301"/>
      <c r="J24" s="301"/>
      <c r="K24" s="301"/>
      <c r="L24" s="302"/>
    </row>
    <row r="25" spans="1:12" ht="25" customHeight="1" x14ac:dyDescent="0.2">
      <c r="A25" s="310"/>
      <c r="B25" s="137" t="s">
        <v>119</v>
      </c>
      <c r="C25" s="149" t="s">
        <v>120</v>
      </c>
      <c r="D25" s="150"/>
      <c r="E25" s="150"/>
      <c r="F25" s="150"/>
      <c r="G25" s="151"/>
      <c r="H25" s="150" t="s">
        <v>121</v>
      </c>
      <c r="I25" s="150"/>
      <c r="J25" s="150"/>
      <c r="K25" s="150"/>
      <c r="L25" s="151"/>
    </row>
    <row r="26" spans="1:12" ht="25" customHeight="1" x14ac:dyDescent="0.2">
      <c r="A26" s="310"/>
      <c r="B26" s="137"/>
      <c r="C26" s="166" t="s">
        <v>212</v>
      </c>
      <c r="D26" s="167"/>
      <c r="E26" s="168" t="s">
        <v>216</v>
      </c>
      <c r="F26" s="167"/>
      <c r="G26" s="159" t="s">
        <v>213</v>
      </c>
      <c r="H26" s="168" t="s">
        <v>212</v>
      </c>
      <c r="I26" s="167"/>
      <c r="J26" s="168" t="s">
        <v>215</v>
      </c>
      <c r="K26" s="167"/>
      <c r="L26" s="159" t="s">
        <v>213</v>
      </c>
    </row>
    <row r="27" spans="1:12" ht="25" customHeight="1" x14ac:dyDescent="0.2">
      <c r="A27" s="310"/>
      <c r="B27" s="137"/>
      <c r="C27" s="169" t="s">
        <v>211</v>
      </c>
      <c r="D27" s="170"/>
      <c r="E27" s="171" t="s">
        <v>214</v>
      </c>
      <c r="F27" s="170"/>
      <c r="G27" s="165" t="s">
        <v>213</v>
      </c>
      <c r="H27" s="171" t="s">
        <v>211</v>
      </c>
      <c r="I27" s="170"/>
      <c r="J27" s="171" t="s">
        <v>214</v>
      </c>
      <c r="K27" s="170"/>
      <c r="L27" s="165" t="s">
        <v>213</v>
      </c>
    </row>
    <row r="28" spans="1:12" ht="25" customHeight="1" x14ac:dyDescent="0.2">
      <c r="A28" s="310"/>
      <c r="B28" s="137"/>
      <c r="C28" s="169" t="s">
        <v>209</v>
      </c>
      <c r="D28" s="170"/>
      <c r="E28" s="171" t="s">
        <v>210</v>
      </c>
      <c r="F28" s="137"/>
      <c r="G28" s="145"/>
      <c r="H28" s="169" t="s">
        <v>209</v>
      </c>
      <c r="I28" s="170"/>
      <c r="J28" s="171" t="s">
        <v>210</v>
      </c>
      <c r="K28" s="137"/>
      <c r="L28" s="145"/>
    </row>
    <row r="29" spans="1:12" ht="25" customHeight="1" x14ac:dyDescent="0.2">
      <c r="A29" s="310"/>
      <c r="B29" s="137"/>
      <c r="C29" s="10" t="s">
        <v>122</v>
      </c>
      <c r="D29" s="153"/>
      <c r="E29" s="137"/>
      <c r="F29" s="137"/>
      <c r="G29" s="145"/>
      <c r="H29" s="137" t="s">
        <v>122</v>
      </c>
      <c r="I29" s="153"/>
      <c r="J29" s="137"/>
      <c r="K29" s="137"/>
      <c r="L29" s="145"/>
    </row>
    <row r="30" spans="1:12" ht="25" customHeight="1" x14ac:dyDescent="0.2">
      <c r="A30" s="310"/>
      <c r="B30" s="137"/>
      <c r="C30" s="143" t="s">
        <v>123</v>
      </c>
      <c r="D30" s="147"/>
      <c r="E30" s="321"/>
      <c r="F30" s="321"/>
      <c r="G30" s="144"/>
      <c r="H30" s="147" t="s">
        <v>123</v>
      </c>
      <c r="I30" s="147"/>
      <c r="J30" s="321"/>
      <c r="K30" s="321"/>
      <c r="L30" s="144"/>
    </row>
    <row r="31" spans="1:12" ht="25" customHeight="1" x14ac:dyDescent="0.2">
      <c r="A31" s="310"/>
      <c r="B31" s="149" t="s">
        <v>203</v>
      </c>
      <c r="C31" s="150"/>
      <c r="D31" s="309"/>
      <c r="E31" s="309"/>
      <c r="F31" s="152" t="s">
        <v>205</v>
      </c>
      <c r="G31" s="147" t="s">
        <v>206</v>
      </c>
      <c r="H31" s="147"/>
      <c r="I31" s="147"/>
      <c r="J31" s="312"/>
      <c r="K31" s="312"/>
      <c r="L31" s="138" t="s">
        <v>204</v>
      </c>
    </row>
    <row r="32" spans="1:12" ht="25" customHeight="1" x14ac:dyDescent="0.2">
      <c r="A32" s="310"/>
      <c r="B32" s="149" t="s">
        <v>193</v>
      </c>
      <c r="C32" s="150"/>
      <c r="D32" s="313"/>
      <c r="E32" s="313"/>
      <c r="F32" s="313"/>
      <c r="G32" s="313"/>
      <c r="H32" s="313"/>
      <c r="I32" s="313"/>
      <c r="J32" s="313"/>
      <c r="K32" s="313"/>
      <c r="L32" s="314"/>
    </row>
    <row r="33" spans="1:12" ht="25" customHeight="1" x14ac:dyDescent="0.2">
      <c r="A33" s="310" t="s">
        <v>124</v>
      </c>
      <c r="B33" s="286" t="s">
        <v>220</v>
      </c>
      <c r="C33" s="287"/>
      <c r="D33" s="157" t="s">
        <v>112</v>
      </c>
      <c r="E33" s="280"/>
      <c r="F33" s="280"/>
      <c r="G33" s="280"/>
      <c r="H33" s="280"/>
      <c r="I33" s="280"/>
      <c r="J33" s="280"/>
      <c r="K33" s="280"/>
      <c r="L33" s="281"/>
    </row>
    <row r="34" spans="1:12" ht="25" customHeight="1" x14ac:dyDescent="0.2">
      <c r="A34" s="310"/>
      <c r="B34" s="288"/>
      <c r="C34" s="288"/>
      <c r="D34" s="158" t="s">
        <v>186</v>
      </c>
      <c r="E34" s="282"/>
      <c r="F34" s="282"/>
      <c r="G34" s="282"/>
      <c r="H34" s="282"/>
      <c r="I34" s="282"/>
      <c r="J34" s="282"/>
      <c r="K34" s="282"/>
      <c r="L34" s="283"/>
    </row>
    <row r="35" spans="1:12" ht="25" customHeight="1" x14ac:dyDescent="0.2">
      <c r="A35" s="310"/>
      <c r="B35" s="288"/>
      <c r="C35" s="288"/>
      <c r="D35" s="141" t="s">
        <v>125</v>
      </c>
      <c r="E35" s="284"/>
      <c r="F35" s="284"/>
      <c r="G35" s="284"/>
      <c r="H35" s="284"/>
      <c r="I35" s="284"/>
      <c r="J35" s="284"/>
      <c r="K35" s="284"/>
      <c r="L35" s="285"/>
    </row>
    <row r="36" spans="1:12" ht="25" customHeight="1" x14ac:dyDescent="0.2">
      <c r="A36" s="310"/>
      <c r="B36" s="143" t="s">
        <v>126</v>
      </c>
      <c r="C36" s="147"/>
      <c r="D36" s="147"/>
      <c r="E36" s="147"/>
      <c r="F36" s="147"/>
      <c r="G36" s="147"/>
      <c r="H36" s="147"/>
      <c r="I36" s="147"/>
      <c r="J36" s="147"/>
      <c r="K36" s="147"/>
      <c r="L36" s="144"/>
    </row>
    <row r="37" spans="1:12" ht="25" customHeight="1" x14ac:dyDescent="0.2">
      <c r="A37" s="310"/>
      <c r="B37" s="300"/>
      <c r="C37" s="301"/>
      <c r="D37" s="301"/>
      <c r="E37" s="301"/>
      <c r="F37" s="301"/>
      <c r="G37" s="301"/>
      <c r="H37" s="301"/>
      <c r="I37" s="301"/>
      <c r="J37" s="301"/>
      <c r="K37" s="301"/>
      <c r="L37" s="302"/>
    </row>
    <row r="38" spans="1:12" ht="25" customHeight="1" x14ac:dyDescent="0.2">
      <c r="A38" s="310" t="s">
        <v>122</v>
      </c>
      <c r="B38" s="279" t="s">
        <v>194</v>
      </c>
      <c r="C38" s="279"/>
      <c r="D38" s="279" t="s">
        <v>127</v>
      </c>
      <c r="E38" s="279"/>
      <c r="F38" s="279" t="s">
        <v>128</v>
      </c>
      <c r="G38" s="279"/>
      <c r="H38" s="279"/>
      <c r="I38" s="279"/>
      <c r="J38" s="279"/>
      <c r="K38" s="279"/>
      <c r="L38" s="279"/>
    </row>
    <row r="39" spans="1:12" ht="25" customHeight="1" x14ac:dyDescent="0.2">
      <c r="A39" s="310"/>
      <c r="B39" s="318"/>
      <c r="C39" s="318"/>
      <c r="D39" s="320"/>
      <c r="E39" s="320"/>
      <c r="F39" s="320"/>
      <c r="G39" s="320"/>
      <c r="H39" s="320"/>
      <c r="I39" s="320"/>
      <c r="J39" s="320"/>
      <c r="K39" s="320"/>
      <c r="L39" s="320"/>
    </row>
    <row r="40" spans="1:12" ht="25" customHeight="1" x14ac:dyDescent="0.2">
      <c r="A40" s="311" t="s">
        <v>129</v>
      </c>
      <c r="B40" s="279" t="s">
        <v>194</v>
      </c>
      <c r="C40" s="279"/>
      <c r="D40" s="279" t="s">
        <v>195</v>
      </c>
      <c r="E40" s="279"/>
      <c r="F40" s="279" t="s">
        <v>196</v>
      </c>
      <c r="G40" s="279"/>
      <c r="H40" s="279"/>
      <c r="I40" s="279"/>
      <c r="J40" s="279"/>
      <c r="K40" s="279"/>
      <c r="L40" s="279"/>
    </row>
    <row r="41" spans="1:12" ht="25" customHeight="1" x14ac:dyDescent="0.2">
      <c r="A41" s="311"/>
      <c r="B41" s="319"/>
      <c r="C41" s="315"/>
      <c r="D41" s="154"/>
      <c r="E41" s="152" t="s">
        <v>197</v>
      </c>
      <c r="F41" s="315"/>
      <c r="G41" s="315"/>
      <c r="H41" s="315"/>
      <c r="I41" s="315"/>
      <c r="J41" s="315"/>
      <c r="K41" s="315"/>
      <c r="L41" s="316"/>
    </row>
    <row r="42" spans="1:12" ht="13" customHeight="1" x14ac:dyDescent="0.2"/>
    <row r="43" spans="1:12" x14ac:dyDescent="0.2">
      <c r="A43" s="136"/>
    </row>
  </sheetData>
  <mergeCells count="66">
    <mergeCell ref="F41:L41"/>
    <mergeCell ref="A2:L2"/>
    <mergeCell ref="B39:C39"/>
    <mergeCell ref="B38:C38"/>
    <mergeCell ref="B40:C40"/>
    <mergeCell ref="B41:C41"/>
    <mergeCell ref="D38:E38"/>
    <mergeCell ref="F38:L38"/>
    <mergeCell ref="D40:E40"/>
    <mergeCell ref="F40:L40"/>
    <mergeCell ref="D39:E39"/>
    <mergeCell ref="F39:L39"/>
    <mergeCell ref="B17:C17"/>
    <mergeCell ref="B18:C20"/>
    <mergeCell ref="E30:F30"/>
    <mergeCell ref="J30:K30"/>
    <mergeCell ref="B37:L37"/>
    <mergeCell ref="B22:C24"/>
    <mergeCell ref="E21:L21"/>
    <mergeCell ref="E22:L22"/>
    <mergeCell ref="E23:L23"/>
    <mergeCell ref="E24:L24"/>
    <mergeCell ref="J31:K31"/>
    <mergeCell ref="D32:L32"/>
    <mergeCell ref="E33:L33"/>
    <mergeCell ref="E34:L34"/>
    <mergeCell ref="E35:L35"/>
    <mergeCell ref="B33:C33"/>
    <mergeCell ref="B34:C35"/>
    <mergeCell ref="A5:A16"/>
    <mergeCell ref="A17:A32"/>
    <mergeCell ref="A33:A37"/>
    <mergeCell ref="A38:A39"/>
    <mergeCell ref="A40:A41"/>
    <mergeCell ref="E17:L17"/>
    <mergeCell ref="E18:L18"/>
    <mergeCell ref="E19:L19"/>
    <mergeCell ref="E20:K20"/>
    <mergeCell ref="D31:E31"/>
    <mergeCell ref="B9:C10"/>
    <mergeCell ref="B12:C14"/>
    <mergeCell ref="B16:L16"/>
    <mergeCell ref="E11:F11"/>
    <mergeCell ref="E12:F12"/>
    <mergeCell ref="E13:L13"/>
    <mergeCell ref="E14:L14"/>
    <mergeCell ref="J11:K11"/>
    <mergeCell ref="J12:K12"/>
    <mergeCell ref="H11:I11"/>
    <mergeCell ref="H12:I12"/>
    <mergeCell ref="J8:K8"/>
    <mergeCell ref="J9:K9"/>
    <mergeCell ref="J10:K10"/>
    <mergeCell ref="B4:D4"/>
    <mergeCell ref="E4:L4"/>
    <mergeCell ref="E5:L5"/>
    <mergeCell ref="E6:L6"/>
    <mergeCell ref="E7:L7"/>
    <mergeCell ref="B5:C5"/>
    <mergeCell ref="B6:C7"/>
    <mergeCell ref="H9:I9"/>
    <mergeCell ref="H10:I10"/>
    <mergeCell ref="E8:F8"/>
    <mergeCell ref="E10:F10"/>
    <mergeCell ref="E9:F9"/>
    <mergeCell ref="H8:I8"/>
  </mergeCells>
  <phoneticPr fontId="18"/>
  <pageMargins left="0.78740157480314965" right="0.78740157480314965" top="0.78740157480314965" bottom="0.78740157480314965" header="0.51181102362204722" footer="0.31496062992125984"/>
  <pageSetup paperSize="9" scale="77" orientation="portrait" blackAndWhite="1"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I45"/>
  <sheetViews>
    <sheetView showZeros="0" view="pageBreakPreview" zoomScale="70" zoomScaleNormal="70" zoomScaleSheetLayoutView="70" workbookViewId="0">
      <selection activeCell="B6" sqref="B6"/>
    </sheetView>
  </sheetViews>
  <sheetFormatPr defaultColWidth="8.81640625" defaultRowHeight="13" x14ac:dyDescent="0.2"/>
  <cols>
    <col min="1" max="1" width="13.81640625" style="112" customWidth="1"/>
    <col min="2" max="2" width="49.453125" style="112" customWidth="1"/>
    <col min="3" max="3" width="12.08984375" style="112" customWidth="1"/>
    <col min="4" max="4" width="32.81640625" style="112" customWidth="1"/>
    <col min="5" max="8" width="8.81640625" style="112"/>
    <col min="9" max="9" width="42.6328125" style="112" bestFit="1" customWidth="1"/>
    <col min="10" max="16384" width="8.81640625" style="112"/>
  </cols>
  <sheetData>
    <row r="1" spans="1:9" ht="25" customHeight="1" x14ac:dyDescent="0.2">
      <c r="A1" s="110" t="s">
        <v>79</v>
      </c>
      <c r="B1" s="111"/>
      <c r="C1" s="111"/>
      <c r="D1" s="111"/>
    </row>
    <row r="2" spans="1:9" ht="29.5" customHeight="1" x14ac:dyDescent="0.2">
      <c r="A2" s="327" t="s">
        <v>80</v>
      </c>
      <c r="B2" s="327"/>
      <c r="C2" s="327"/>
      <c r="D2" s="327"/>
    </row>
    <row r="3" spans="1:9" ht="25" customHeight="1" x14ac:dyDescent="0.2">
      <c r="A3" s="174"/>
      <c r="B3" s="174"/>
      <c r="C3" s="174"/>
      <c r="D3" s="174"/>
      <c r="H3" s="112" t="s">
        <v>109</v>
      </c>
    </row>
    <row r="4" spans="1:9" ht="25" customHeight="1" x14ac:dyDescent="0.2">
      <c r="A4" s="110" t="s">
        <v>106</v>
      </c>
      <c r="B4" s="111"/>
      <c r="C4" s="111"/>
      <c r="D4" s="111"/>
      <c r="I4" s="112" t="s">
        <v>171</v>
      </c>
    </row>
    <row r="5" spans="1:9" ht="25" customHeight="1" x14ac:dyDescent="0.2">
      <c r="A5" s="183" t="s">
        <v>107</v>
      </c>
      <c r="B5" s="184" t="s">
        <v>303</v>
      </c>
      <c r="C5" s="328" t="s">
        <v>268</v>
      </c>
      <c r="D5" s="330"/>
      <c r="I5" s="112" t="s">
        <v>130</v>
      </c>
    </row>
    <row r="6" spans="1:9" ht="25" customHeight="1" x14ac:dyDescent="0.2">
      <c r="A6" s="114" t="s">
        <v>81</v>
      </c>
      <c r="B6" s="123" t="str">
        <f>'01 交付申請書'!E6</f>
        <v>株式会社●●</v>
      </c>
      <c r="C6" s="329"/>
      <c r="D6" s="331"/>
      <c r="I6" s="112" t="s">
        <v>131</v>
      </c>
    </row>
    <row r="7" spans="1:9" ht="25" customHeight="1" x14ac:dyDescent="0.2">
      <c r="A7" s="115" t="s">
        <v>82</v>
      </c>
      <c r="B7" s="124" t="s">
        <v>304</v>
      </c>
      <c r="C7" s="328" t="s">
        <v>232</v>
      </c>
      <c r="D7" s="333"/>
      <c r="I7" s="112" t="s">
        <v>132</v>
      </c>
    </row>
    <row r="8" spans="1:9" ht="25" customHeight="1" x14ac:dyDescent="0.2">
      <c r="A8" s="116" t="s">
        <v>83</v>
      </c>
      <c r="B8" s="125" t="str">
        <f>'01 交付申請書'!E5</f>
        <v>広島県●●市●●町●丁目●番●号</v>
      </c>
      <c r="C8" s="332"/>
      <c r="D8" s="334"/>
      <c r="I8" s="112" t="s">
        <v>133</v>
      </c>
    </row>
    <row r="9" spans="1:9" ht="25" customHeight="1" x14ac:dyDescent="0.2">
      <c r="A9" s="116" t="s">
        <v>84</v>
      </c>
      <c r="B9" s="179"/>
      <c r="C9" s="121" t="s">
        <v>259</v>
      </c>
      <c r="D9" s="180"/>
      <c r="I9" s="112" t="s">
        <v>134</v>
      </c>
    </row>
    <row r="10" spans="1:9" ht="25" customHeight="1" x14ac:dyDescent="0.2">
      <c r="A10" s="117"/>
      <c r="B10" s="118"/>
      <c r="C10" s="118"/>
      <c r="D10" s="118"/>
      <c r="I10" s="112" t="s">
        <v>135</v>
      </c>
    </row>
    <row r="11" spans="1:9" ht="25" customHeight="1" x14ac:dyDescent="0.2">
      <c r="A11" s="119" t="s">
        <v>85</v>
      </c>
      <c r="B11" s="120"/>
      <c r="C11" s="118"/>
      <c r="D11" s="118"/>
      <c r="I11" s="112" t="s">
        <v>136</v>
      </c>
    </row>
    <row r="12" spans="1:9" ht="25" customHeight="1" x14ac:dyDescent="0.2">
      <c r="A12" s="121" t="s">
        <v>86</v>
      </c>
      <c r="B12" s="325"/>
      <c r="C12" s="325"/>
      <c r="D12" s="325"/>
      <c r="I12" s="112" t="s">
        <v>137</v>
      </c>
    </row>
    <row r="13" spans="1:9" ht="25" customHeight="1" x14ac:dyDescent="0.2">
      <c r="A13" s="121" t="s">
        <v>87</v>
      </c>
      <c r="B13" s="325"/>
      <c r="C13" s="325"/>
      <c r="D13" s="325"/>
      <c r="I13" s="112" t="s">
        <v>138</v>
      </c>
    </row>
    <row r="14" spans="1:9" ht="25" customHeight="1" x14ac:dyDescent="0.2">
      <c r="A14" s="121" t="s">
        <v>88</v>
      </c>
      <c r="B14" s="325"/>
      <c r="C14" s="325"/>
      <c r="D14" s="325"/>
      <c r="I14" s="112" t="s">
        <v>139</v>
      </c>
    </row>
    <row r="15" spans="1:9" ht="25" customHeight="1" x14ac:dyDescent="0.2">
      <c r="A15" s="121" t="s">
        <v>89</v>
      </c>
      <c r="B15" s="325"/>
      <c r="C15" s="325"/>
      <c r="D15" s="325"/>
      <c r="I15" s="112" t="s">
        <v>140</v>
      </c>
    </row>
    <row r="16" spans="1:9" ht="25" customHeight="1" x14ac:dyDescent="0.2">
      <c r="A16" s="121" t="s">
        <v>90</v>
      </c>
      <c r="B16" s="326"/>
      <c r="C16" s="325"/>
      <c r="D16" s="325"/>
      <c r="I16" s="112" t="s">
        <v>141</v>
      </c>
    </row>
    <row r="17" spans="1:9" ht="25" customHeight="1" x14ac:dyDescent="0.2">
      <c r="A17" s="117"/>
      <c r="B17" s="117"/>
      <c r="C17" s="117"/>
      <c r="D17" s="117"/>
      <c r="I17" s="112" t="s">
        <v>142</v>
      </c>
    </row>
    <row r="18" spans="1:9" ht="25" customHeight="1" x14ac:dyDescent="0.2">
      <c r="A18" s="110" t="s">
        <v>91</v>
      </c>
      <c r="B18" s="111"/>
      <c r="C18" s="111"/>
      <c r="D18" s="111"/>
      <c r="I18" s="112" t="s">
        <v>143</v>
      </c>
    </row>
    <row r="19" spans="1:9" ht="25" customHeight="1" x14ac:dyDescent="0.2">
      <c r="A19" s="322" t="s">
        <v>92</v>
      </c>
      <c r="B19" s="323"/>
      <c r="C19" s="323"/>
      <c r="D19" s="324"/>
      <c r="I19" s="112" t="s">
        <v>144</v>
      </c>
    </row>
    <row r="20" spans="1:9" ht="25" customHeight="1" x14ac:dyDescent="0.2">
      <c r="A20" s="113" t="s">
        <v>93</v>
      </c>
      <c r="B20" s="335">
        <f>'01 交付申請書'!B13</f>
        <v>0</v>
      </c>
      <c r="C20" s="336"/>
      <c r="D20" s="337"/>
      <c r="I20" s="112" t="s">
        <v>145</v>
      </c>
    </row>
    <row r="21" spans="1:9" ht="50" customHeight="1" x14ac:dyDescent="0.2">
      <c r="A21" s="113" t="s">
        <v>88</v>
      </c>
      <c r="B21" s="203">
        <f>'01 交付申請書'!E13</f>
        <v>0</v>
      </c>
      <c r="C21" s="173" t="s">
        <v>233</v>
      </c>
      <c r="D21" s="204"/>
      <c r="I21" s="112" t="s">
        <v>146</v>
      </c>
    </row>
    <row r="22" spans="1:9" ht="25" customHeight="1" x14ac:dyDescent="0.2">
      <c r="A22" s="338" t="s">
        <v>94</v>
      </c>
      <c r="B22" s="323"/>
      <c r="C22" s="339"/>
      <c r="D22" s="324"/>
      <c r="I22" s="112" t="s">
        <v>147</v>
      </c>
    </row>
    <row r="23" spans="1:9" ht="25" customHeight="1" x14ac:dyDescent="0.2">
      <c r="A23" s="126" t="s">
        <v>269</v>
      </c>
      <c r="B23" s="199" t="s">
        <v>95</v>
      </c>
      <c r="C23" s="340"/>
      <c r="D23" s="341"/>
      <c r="I23" s="112" t="s">
        <v>148</v>
      </c>
    </row>
    <row r="24" spans="1:9" ht="25" customHeight="1" x14ac:dyDescent="0.2">
      <c r="A24" s="126" t="s">
        <v>21</v>
      </c>
      <c r="B24" s="199" t="s">
        <v>172</v>
      </c>
      <c r="C24" s="340"/>
      <c r="D24" s="341"/>
      <c r="I24" s="112" t="s">
        <v>149</v>
      </c>
    </row>
    <row r="25" spans="1:9" ht="41" customHeight="1" x14ac:dyDescent="0.2">
      <c r="A25" s="122" t="s">
        <v>108</v>
      </c>
      <c r="B25" s="25">
        <f>'01 交付申請書'!C26</f>
        <v>0</v>
      </c>
      <c r="C25" s="121" t="s">
        <v>96</v>
      </c>
      <c r="D25" s="25">
        <f>'02 新増設事業場建設計画書'!F12+'03 機器等整備計画書 '!G24</f>
        <v>0</v>
      </c>
      <c r="I25" s="112" t="s">
        <v>150</v>
      </c>
    </row>
    <row r="26" spans="1:9" ht="39.5" customHeight="1" x14ac:dyDescent="0.2">
      <c r="A26" s="122" t="s">
        <v>261</v>
      </c>
      <c r="B26" s="182"/>
      <c r="C26" s="121" t="s">
        <v>260</v>
      </c>
      <c r="D26" s="181" t="e">
        <f>(D25/B25)*100</f>
        <v>#DIV/0!</v>
      </c>
      <c r="I26" s="112" t="s">
        <v>151</v>
      </c>
    </row>
    <row r="27" spans="1:9" ht="349.5" customHeight="1" x14ac:dyDescent="0.2">
      <c r="A27" s="350" t="s">
        <v>305</v>
      </c>
      <c r="B27" s="351"/>
      <c r="C27" s="351"/>
      <c r="D27" s="352"/>
      <c r="I27" s="112" t="s">
        <v>152</v>
      </c>
    </row>
    <row r="28" spans="1:9" x14ac:dyDescent="0.2">
      <c r="I28" s="112" t="s">
        <v>153</v>
      </c>
    </row>
    <row r="29" spans="1:9" x14ac:dyDescent="0.2">
      <c r="I29" s="112" t="s">
        <v>154</v>
      </c>
    </row>
    <row r="30" spans="1:9" x14ac:dyDescent="0.2">
      <c r="I30" s="112" t="s">
        <v>155</v>
      </c>
    </row>
    <row r="31" spans="1:9" x14ac:dyDescent="0.2">
      <c r="I31" s="112" t="s">
        <v>156</v>
      </c>
    </row>
    <row r="32" spans="1:9" x14ac:dyDescent="0.2">
      <c r="I32" s="112" t="s">
        <v>157</v>
      </c>
    </row>
    <row r="33" spans="9:9" x14ac:dyDescent="0.2">
      <c r="I33" s="112" t="s">
        <v>158</v>
      </c>
    </row>
    <row r="34" spans="9:9" x14ac:dyDescent="0.2">
      <c r="I34" s="112" t="s">
        <v>159</v>
      </c>
    </row>
    <row r="35" spans="9:9" x14ac:dyDescent="0.2">
      <c r="I35" s="112" t="s">
        <v>160</v>
      </c>
    </row>
    <row r="36" spans="9:9" x14ac:dyDescent="0.2">
      <c r="I36" s="112" t="s">
        <v>161</v>
      </c>
    </row>
    <row r="37" spans="9:9" x14ac:dyDescent="0.2">
      <c r="I37" s="112" t="s">
        <v>162</v>
      </c>
    </row>
    <row r="38" spans="9:9" x14ac:dyDescent="0.2">
      <c r="I38" s="112" t="s">
        <v>163</v>
      </c>
    </row>
    <row r="39" spans="9:9" x14ac:dyDescent="0.2">
      <c r="I39" s="112" t="s">
        <v>164</v>
      </c>
    </row>
    <row r="40" spans="9:9" x14ac:dyDescent="0.2">
      <c r="I40" s="112" t="s">
        <v>165</v>
      </c>
    </row>
    <row r="41" spans="9:9" x14ac:dyDescent="0.2">
      <c r="I41" s="112" t="s">
        <v>166</v>
      </c>
    </row>
    <row r="42" spans="9:9" x14ac:dyDescent="0.2">
      <c r="I42" s="112" t="s">
        <v>167</v>
      </c>
    </row>
    <row r="43" spans="9:9" x14ac:dyDescent="0.2">
      <c r="I43" s="112" t="s">
        <v>168</v>
      </c>
    </row>
    <row r="44" spans="9:9" x14ac:dyDescent="0.2">
      <c r="I44" s="112" t="s">
        <v>169</v>
      </c>
    </row>
    <row r="45" spans="9:9" x14ac:dyDescent="0.2">
      <c r="I45" s="112" t="s">
        <v>170</v>
      </c>
    </row>
  </sheetData>
  <mergeCells count="16">
    <mergeCell ref="B20:D20"/>
    <mergeCell ref="A22:D22"/>
    <mergeCell ref="C24:D24"/>
    <mergeCell ref="A27:D27"/>
    <mergeCell ref="C23:D23"/>
    <mergeCell ref="A2:D2"/>
    <mergeCell ref="C5:C6"/>
    <mergeCell ref="D5:D6"/>
    <mergeCell ref="C7:C8"/>
    <mergeCell ref="D7:D8"/>
    <mergeCell ref="A19:D19"/>
    <mergeCell ref="B12:D12"/>
    <mergeCell ref="B13:D13"/>
    <mergeCell ref="B14:D14"/>
    <mergeCell ref="B15:D15"/>
    <mergeCell ref="B16:D16"/>
  </mergeCells>
  <phoneticPr fontId="18"/>
  <dataValidations count="3">
    <dataValidation type="list" allowBlank="1" showInputMessage="1" showErrorMessage="1" sqref="B9">
      <formula1>$I$5:$I$45</formula1>
    </dataValidation>
    <dataValidation type="list" allowBlank="1" showInputMessage="1" showErrorMessage="1" sqref="C23:D24">
      <formula1>"‐,○"</formula1>
    </dataValidation>
    <dataValidation type="list" allowBlank="1" showInputMessage="1" showErrorMessage="1" sqref="B26">
      <formula1>"有,無"</formula1>
    </dataValidation>
  </dataValidations>
  <printOptions horizontalCentered="1"/>
  <pageMargins left="0.70866141732283472" right="0.70866141732283472" top="0.74803149606299213" bottom="0.74803149606299213" header="0.31496062992125984" footer="0.31496062992125984"/>
  <pageSetup paperSize="9" scale="68"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B14"/>
  <sheetViews>
    <sheetView view="pageBreakPreview" zoomScale="85" zoomScaleNormal="70" zoomScaleSheetLayoutView="85" workbookViewId="0">
      <selection activeCell="B7" sqref="B7"/>
    </sheetView>
  </sheetViews>
  <sheetFormatPr defaultColWidth="8.81640625" defaultRowHeight="13" x14ac:dyDescent="0.2"/>
  <cols>
    <col min="1" max="1" width="45.36328125" style="106" customWidth="1"/>
    <col min="2" max="2" width="62.81640625" style="106" customWidth="1"/>
    <col min="3" max="16384" width="8.81640625" style="106"/>
  </cols>
  <sheetData>
    <row r="1" spans="1:2" ht="19" x14ac:dyDescent="0.2">
      <c r="A1" s="104" t="s">
        <v>97</v>
      </c>
      <c r="B1" s="105"/>
    </row>
    <row r="2" spans="1:2" ht="31.25" customHeight="1" x14ac:dyDescent="0.2">
      <c r="A2" s="342" t="s">
        <v>98</v>
      </c>
      <c r="B2" s="343"/>
    </row>
    <row r="3" spans="1:2" ht="31.25" customHeight="1" x14ac:dyDescent="0.2">
      <c r="A3" s="107" t="s">
        <v>99</v>
      </c>
      <c r="B3" s="128"/>
    </row>
    <row r="4" spans="1:2" ht="31.25" customHeight="1" x14ac:dyDescent="0.2">
      <c r="A4" s="107" t="s">
        <v>262</v>
      </c>
      <c r="B4" s="129"/>
    </row>
    <row r="5" spans="1:2" ht="31.25" customHeight="1" x14ac:dyDescent="0.2">
      <c r="A5" s="107" t="s">
        <v>263</v>
      </c>
      <c r="B5" s="130"/>
    </row>
    <row r="6" spans="1:2" ht="31.25" customHeight="1" x14ac:dyDescent="0.2">
      <c r="A6" s="342" t="s">
        <v>100</v>
      </c>
      <c r="B6" s="343"/>
    </row>
    <row r="7" spans="1:2" ht="31.25" customHeight="1" x14ac:dyDescent="0.2">
      <c r="A7" s="107" t="s">
        <v>101</v>
      </c>
      <c r="B7" s="108">
        <f>'01 交付申請書'!B13</f>
        <v>0</v>
      </c>
    </row>
    <row r="8" spans="1:2" ht="31.25" customHeight="1" x14ac:dyDescent="0.2">
      <c r="A8" s="107" t="s">
        <v>88</v>
      </c>
      <c r="B8" s="108">
        <f>'01 交付申請書'!E13</f>
        <v>0</v>
      </c>
    </row>
    <row r="9" spans="1:2" ht="31.25" customHeight="1" x14ac:dyDescent="0.2">
      <c r="A9" s="109" t="s">
        <v>102</v>
      </c>
      <c r="B9" s="127"/>
    </row>
    <row r="10" spans="1:2" ht="31.25" customHeight="1" x14ac:dyDescent="0.2">
      <c r="A10" s="107" t="s">
        <v>264</v>
      </c>
      <c r="B10" s="130"/>
    </row>
    <row r="11" spans="1:2" ht="31.25" customHeight="1" x14ac:dyDescent="0.2">
      <c r="A11" s="107" t="s">
        <v>103</v>
      </c>
      <c r="B11" s="128"/>
    </row>
    <row r="12" spans="1:2" ht="31.25" customHeight="1" x14ac:dyDescent="0.2">
      <c r="A12" s="107" t="s">
        <v>104</v>
      </c>
      <c r="B12" s="131" t="e">
        <f>(B5/B10)*100</f>
        <v>#DIV/0!</v>
      </c>
    </row>
    <row r="13" spans="1:2" ht="31.25" customHeight="1" x14ac:dyDescent="0.2">
      <c r="A13" s="342" t="s">
        <v>105</v>
      </c>
      <c r="B13" s="343"/>
    </row>
    <row r="14" spans="1:2" ht="31.25" customHeight="1" x14ac:dyDescent="0.2">
      <c r="A14" s="107" t="s">
        <v>265</v>
      </c>
      <c r="B14" s="130"/>
    </row>
  </sheetData>
  <mergeCells count="3">
    <mergeCell ref="A2:B2"/>
    <mergeCell ref="A6:B6"/>
    <mergeCell ref="A13:B13"/>
  </mergeCells>
  <phoneticPr fontId="18"/>
  <pageMargins left="0.70866141732283472" right="0.70866141732283472" top="0.74803149606299213" bottom="0.74803149606299213" header="0.31496062992125984" footer="0.31496062992125984"/>
  <pageSetup paperSize="9" scale="82" orientation="portrait" blackAndWhite="1" r:id="rId1"/>
</worksheet>
</file>

<file path=docProps/app.xml><?xml version="1.0" encoding="utf-8"?>
<Properties xmlns="http://schemas.openxmlformats.org/officeDocument/2006/extended-properties" xmlns:vt="http://schemas.openxmlformats.org/officeDocument/2006/docPropsVTypes">
  <TotalTime>3</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転記シート</vt:lpstr>
      <vt:lpstr>■交付申請提出書類一覧表</vt:lpstr>
      <vt:lpstr>01 交付申請書</vt:lpstr>
      <vt:lpstr>02 新増設事業場建設計画書</vt:lpstr>
      <vt:lpstr>02-1 資金調達計画書</vt:lpstr>
      <vt:lpstr>03 機器等整備計画書 </vt:lpstr>
      <vt:lpstr>04 公害防止施設説明書</vt:lpstr>
      <vt:lpstr>05 事業説明書</vt:lpstr>
      <vt:lpstr>05-1 別紙1（創エネ）</vt:lpstr>
      <vt:lpstr>11 共同事業者に関する説明書</vt:lpstr>
      <vt:lpstr>■交付申請提出書類一覧表!Print_Area</vt:lpstr>
      <vt:lpstr>'01 交付申請書'!Print_Area</vt:lpstr>
      <vt:lpstr>'02 新増設事業場建設計画書'!Print_Area</vt:lpstr>
      <vt:lpstr>'02-1 資金調達計画書'!Print_Area</vt:lpstr>
      <vt:lpstr>'03 機器等整備計画書 '!Print_Area</vt:lpstr>
      <vt:lpstr>'04 公害防止施設説明書'!Print_Area</vt:lpstr>
      <vt:lpstr>'05 事業説明書'!Print_Area</vt:lpstr>
      <vt:lpstr>'11 共同事業者に関する説明書'!Print_Area</vt:lpstr>
      <vt:lpstr>'05 事業説明書'!Print_Titles</vt:lpstr>
    </vt:vector>
  </TitlesOfParts>
  <Company>広島県庁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広島県</cp:lastModifiedBy>
  <cp:revision>2</cp:revision>
  <cp:lastPrinted>2023-01-20T04:56:13Z</cp:lastPrinted>
  <dcterms:created xsi:type="dcterms:W3CDTF">2022-09-21T04:10:00Z</dcterms:created>
  <dcterms:modified xsi:type="dcterms:W3CDTF">2023-01-20T05:01:33Z</dcterms:modified>
</cp:coreProperties>
</file>