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05" yWindow="-105" windowWidth="18495" windowHeight="11025" tabRatio="659"/>
  </bookViews>
  <sheets>
    <sheet name="申請書" sheetId="13" r:id="rId1"/>
    <sheet name="主たる業種" sheetId="9" state="hidden" r:id="rId2"/>
  </sheets>
  <definedNames>
    <definedName name="hi">#REF!</definedName>
    <definedName name="_xlnm.Print_Area" localSheetId="0">申請書!$A$1:$AW$49</definedName>
    <definedName name="いいいいいいい">#REF!</definedName>
    <definedName name="ききききききききき">#REF!</definedName>
    <definedName name="その他" localSheetId="0">#REF!</definedName>
    <definedName name="その他">#REF!</definedName>
    <definedName name="ひ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申請書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35" i="13" l="1"/>
  <c r="AZ36" i="13" l="1"/>
  <c r="AZ35" i="13"/>
  <c r="AY36" i="13" s="1"/>
  <c r="AQ35" i="13" s="1"/>
  <c r="AZ34" i="13"/>
  <c r="AX35" i="13"/>
  <c r="AX33" i="13"/>
  <c r="AX31" i="13"/>
  <c r="AX29" i="13"/>
  <c r="AA27" i="13"/>
  <c r="AZ27" i="13" s="1"/>
  <c r="BA27" i="13" s="1"/>
  <c r="AA29" i="13"/>
  <c r="AZ29" i="13" s="1"/>
  <c r="BA29" i="13" s="1"/>
  <c r="AY30" i="13" l="1"/>
  <c r="AQ29" i="13" s="1"/>
  <c r="AX27" i="13"/>
  <c r="AZ30" i="13" l="1"/>
  <c r="AY28" i="13"/>
  <c r="AQ27" i="13" s="1"/>
  <c r="AZ28" i="13" l="1"/>
  <c r="AA31" i="13" l="1"/>
  <c r="AZ31" i="13" s="1"/>
  <c r="AA33" i="13"/>
  <c r="AZ33" i="13" s="1"/>
  <c r="AA35" i="13"/>
  <c r="AY34" i="13" l="1"/>
  <c r="AQ33" i="13" s="1"/>
  <c r="BA33" i="13"/>
  <c r="AY32" i="13"/>
  <c r="BA31" i="13"/>
  <c r="AX15" i="13"/>
  <c r="AQ31" i="13" l="1"/>
  <c r="AQ37" i="13" s="1"/>
  <c r="AZ32" i="13"/>
</calcChain>
</file>

<file path=xl/sharedStrings.xml><?xml version="1.0" encoding="utf-8"?>
<sst xmlns="http://schemas.openxmlformats.org/spreadsheetml/2006/main" count="128" uniqueCount="80">
  <si>
    <t>月</t>
    <rPh sb="0" eb="1">
      <t>ガツ</t>
    </rPh>
    <phoneticPr fontId="5"/>
  </si>
  <si>
    <t>日</t>
    <rPh sb="0" eb="1">
      <t>ニチ</t>
    </rPh>
    <phoneticPr fontId="5"/>
  </si>
  <si>
    <t>〒</t>
    <phoneticPr fontId="5"/>
  </si>
  <si>
    <t>-</t>
    <phoneticPr fontId="5"/>
  </si>
  <si>
    <t>フリガナ</t>
    <phoneticPr fontId="5"/>
  </si>
  <si>
    <t>人</t>
    <rPh sb="0" eb="1">
      <t>ニン</t>
    </rPh>
    <phoneticPr fontId="5"/>
  </si>
  <si>
    <t>２０１９年</t>
    <phoneticPr fontId="5"/>
  </si>
  <si>
    <t>２０２０年</t>
    <phoneticPr fontId="5"/>
  </si>
  <si>
    <t>５月</t>
    <rPh sb="1" eb="2">
      <t>ツキ</t>
    </rPh>
    <phoneticPr fontId="5"/>
  </si>
  <si>
    <t>６月</t>
    <rPh sb="1" eb="2">
      <t>ツキ</t>
    </rPh>
    <phoneticPr fontId="5"/>
  </si>
  <si>
    <t>７月</t>
    <rPh sb="1" eb="2">
      <t>ツキ</t>
    </rPh>
    <phoneticPr fontId="5"/>
  </si>
  <si>
    <t>８月</t>
    <rPh sb="1" eb="2">
      <t>ツキ</t>
    </rPh>
    <phoneticPr fontId="5"/>
  </si>
  <si>
    <t>９月</t>
    <rPh sb="1" eb="2">
      <t>ツキ</t>
    </rPh>
    <phoneticPr fontId="5"/>
  </si>
  <si>
    <t>合計</t>
    <rPh sb="0" eb="2">
      <t>ゴウケイ</t>
    </rPh>
    <phoneticPr fontId="5"/>
  </si>
  <si>
    <t>５月</t>
    <phoneticPr fontId="1"/>
  </si>
  <si>
    <t>２０２１年</t>
    <phoneticPr fontId="1"/>
  </si>
  <si>
    <t>⇓</t>
    <phoneticPr fontId="1"/>
  </si>
  <si>
    <t>所在地</t>
    <phoneticPr fontId="5"/>
  </si>
  <si>
    <t>尾道市長　様</t>
    <rPh sb="0" eb="2">
      <t>オノミチ</t>
    </rPh>
    <rPh sb="2" eb="4">
      <t>シチョウ</t>
    </rPh>
    <rPh sb="5" eb="6">
      <t>サマ</t>
    </rPh>
    <phoneticPr fontId="5"/>
  </si>
  <si>
    <t>尾道市</t>
    <rPh sb="0" eb="3">
      <t>オノミチシ</t>
    </rPh>
    <phoneticPr fontId="5"/>
  </si>
  <si>
    <t>代表者職・氏名</t>
    <rPh sb="0" eb="3">
      <t>ダイヒョウシャ</t>
    </rPh>
    <rPh sb="3" eb="4">
      <t>ショク</t>
    </rPh>
    <rPh sb="5" eb="6">
      <t>シ</t>
    </rPh>
    <rPh sb="6" eb="7">
      <t>メイ</t>
    </rPh>
    <phoneticPr fontId="5"/>
  </si>
  <si>
    <t>年</t>
    <rPh sb="0" eb="1">
      <t>ネン</t>
    </rPh>
    <phoneticPr fontId="5"/>
  </si>
  <si>
    <t>円</t>
    <rPh sb="0" eb="1">
      <t>エン</t>
    </rPh>
    <phoneticPr fontId="1"/>
  </si>
  <si>
    <t>国支援金</t>
    <rPh sb="0" eb="1">
      <t>クニ</t>
    </rPh>
    <rPh sb="1" eb="3">
      <t>シエン</t>
    </rPh>
    <rPh sb="3" eb="4">
      <t>キン</t>
    </rPh>
    <phoneticPr fontId="1"/>
  </si>
  <si>
    <t>県支援金</t>
    <rPh sb="0" eb="1">
      <t>ケン</t>
    </rPh>
    <rPh sb="1" eb="3">
      <t>シエン</t>
    </rPh>
    <rPh sb="3" eb="4">
      <t>キン</t>
    </rPh>
    <phoneticPr fontId="1"/>
  </si>
  <si>
    <t>申請額</t>
    <rPh sb="0" eb="2">
      <t>シンセイ</t>
    </rPh>
    <rPh sb="2" eb="3">
      <t>ガク</t>
    </rPh>
    <phoneticPr fontId="1"/>
  </si>
  <si>
    <t>主たる業種</t>
    <rPh sb="0" eb="1">
      <t>シュ</t>
    </rPh>
    <rPh sb="3" eb="5">
      <t>ギョウシュ</t>
    </rPh>
    <phoneticPr fontId="1"/>
  </si>
  <si>
    <t>①製造業</t>
  </si>
  <si>
    <t>②卸売業</t>
  </si>
  <si>
    <t>③小売業</t>
  </si>
  <si>
    <t>④運輸業</t>
  </si>
  <si>
    <t>⑤建設業</t>
  </si>
  <si>
    <t>⑥サービス業</t>
  </si>
  <si>
    <t>⑦その他</t>
  </si>
  <si>
    <t>金融機関
（ゆうちょ
銀行以外）</t>
    <rPh sb="0" eb="2">
      <t>キンユウ</t>
    </rPh>
    <rPh sb="2" eb="4">
      <t>キカン</t>
    </rPh>
    <rPh sb="11" eb="13">
      <t>ギンコウ</t>
    </rPh>
    <rPh sb="13" eb="15">
      <t>イガイ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</si>
  <si>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</si>
  <si>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支店・支所名</t>
    <rPh sb="0" eb="2">
      <t>シテン</t>
    </rPh>
    <rPh sb="3" eb="5">
      <t>シショ</t>
    </rPh>
    <rPh sb="5" eb="6">
      <t>メイ</t>
    </rPh>
    <phoneticPr fontId="1"/>
  </si>
  <si>
    <t>銀行</t>
  </si>
  <si>
    <t>組合</t>
  </si>
  <si>
    <t>支店</t>
    <rPh sb="0" eb="2">
      <t>シテン</t>
    </rPh>
    <phoneticPr fontId="1"/>
  </si>
  <si>
    <t>金庫</t>
  </si>
  <si>
    <t>農協</t>
  </si>
  <si>
    <t>支所</t>
    <rPh sb="0" eb="2">
      <t>シショ</t>
    </rPh>
    <phoneticPr fontId="1"/>
  </si>
  <si>
    <t>口座番号</t>
    <rPh sb="0" eb="2">
      <t>コウザ</t>
    </rPh>
    <rPh sb="2" eb="4">
      <t>バンゴウ</t>
    </rPh>
    <phoneticPr fontId="1"/>
  </si>
  <si>
    <t>口座名義
カタカナ</t>
    <rPh sb="0" eb="2">
      <t>コウザ</t>
    </rPh>
    <rPh sb="2" eb="4">
      <t>メイギ</t>
    </rPh>
    <phoneticPr fontId="1"/>
  </si>
  <si>
    <t>ゆうちょ
銀　　行</t>
    <rPh sb="5" eb="6">
      <t>ギン</t>
    </rPh>
    <rPh sb="8" eb="9">
      <t>ギョウ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</si>
  <si>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</si>
  <si>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</si>
  <si>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種別</t>
    <rPh sb="0" eb="1">
      <t>シュ</t>
    </rPh>
    <rPh sb="1" eb="2">
      <t>ベツ</t>
    </rPh>
    <phoneticPr fontId="1"/>
  </si>
  <si>
    <t>（注）この申請書は、尾道市において支給決定後、支援金の請求書として取り扱います。</t>
    <phoneticPr fontId="1"/>
  </si>
  <si>
    <t>売上額（税抜）</t>
    <rPh sb="0" eb="2">
      <t>ウリアゲ</t>
    </rPh>
    <rPh sb="2" eb="3">
      <t>ガク</t>
    </rPh>
    <rPh sb="4" eb="5">
      <t>ゼイ</t>
    </rPh>
    <rPh sb="5" eb="6">
      <t>ヌ</t>
    </rPh>
    <phoneticPr fontId="5"/>
  </si>
  <si>
    <t>どちらかチェック</t>
    <phoneticPr fontId="1"/>
  </si>
  <si>
    <t>㋐</t>
    <phoneticPr fontId="1"/>
  </si>
  <si>
    <t>㋑</t>
    <phoneticPr fontId="1"/>
  </si>
  <si>
    <t>㋒＝㋐ー㋑</t>
    <phoneticPr fontId="1"/>
  </si>
  <si>
    <t>㋓</t>
    <phoneticPr fontId="1"/>
  </si>
  <si>
    <t>㋔</t>
    <phoneticPr fontId="1"/>
  </si>
  <si>
    <t>㋕＝㋒ー㋓ー㋔</t>
    <phoneticPr fontId="1"/>
  </si>
  <si>
    <t>　尾道市事業継続特別支援金の交付を受けたいので、令和３年度尾道市事業継続特別支援金交付要綱</t>
    <rPh sb="1" eb="4">
      <t>オノミチシ</t>
    </rPh>
    <rPh sb="4" eb="13">
      <t>ジギョウケイゾクトクベツシエンキン</t>
    </rPh>
    <rPh sb="14" eb="16">
      <t>コウフ</t>
    </rPh>
    <rPh sb="17" eb="18">
      <t>ウ</t>
    </rPh>
    <rPh sb="24" eb="26">
      <t>レイワ</t>
    </rPh>
    <rPh sb="27" eb="29">
      <t>ネンド</t>
    </rPh>
    <rPh sb="29" eb="32">
      <t>オノミチシ</t>
    </rPh>
    <rPh sb="32" eb="41">
      <t>ジギョウケイゾクトクベツシエンキン</t>
    </rPh>
    <rPh sb="41" eb="43">
      <t>コウフ</t>
    </rPh>
    <rPh sb="43" eb="45">
      <t>ヨウコウ</t>
    </rPh>
    <phoneticPr fontId="1"/>
  </si>
  <si>
    <t>雇用する
従業員数</t>
    <rPh sb="0" eb="2">
      <t>コヨウ</t>
    </rPh>
    <rPh sb="5" eb="8">
      <t>ジュウギョウイン</t>
    </rPh>
    <rPh sb="8" eb="9">
      <t>スウ</t>
    </rPh>
    <phoneticPr fontId="5"/>
  </si>
  <si>
    <t>減少額</t>
    <rPh sb="0" eb="2">
      <t>ゲンショウ</t>
    </rPh>
    <rPh sb="2" eb="3">
      <t>ガク</t>
    </rPh>
    <phoneticPr fontId="1"/>
  </si>
  <si>
    <t>はい</t>
    <phoneticPr fontId="1"/>
  </si>
  <si>
    <t>いいえ</t>
    <phoneticPr fontId="1"/>
  </si>
  <si>
    <t>申請金額</t>
    <phoneticPr fontId="1"/>
  </si>
  <si>
    <t>2　申請金額</t>
    <rPh sb="2" eb="4">
      <t>シンセイ</t>
    </rPh>
    <rPh sb="4" eb="6">
      <t>キンガク</t>
    </rPh>
    <phoneticPr fontId="1"/>
  </si>
  <si>
    <t>担当者名</t>
    <rPh sb="0" eb="3">
      <t>タントウシャ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</si>
  <si>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1"/>
  </si>
  <si>
    <t>３　申請者の情報</t>
    <rPh sb="2" eb="5">
      <t>シンセイシャ</t>
    </rPh>
    <rPh sb="6" eb="8">
      <t>ジョウホウ</t>
    </rPh>
    <phoneticPr fontId="1"/>
  </si>
  <si>
    <t>４　振込先口座</t>
    <rPh sb="2" eb="4">
      <t>フリコ</t>
    </rPh>
    <rPh sb="4" eb="5">
      <t>サキ</t>
    </rPh>
    <rPh sb="5" eb="7">
      <t>コウザ</t>
    </rPh>
    <phoneticPr fontId="1"/>
  </si>
  <si>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</si>
  <si>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万円</t>
    <rPh sb="0" eb="2">
      <t>マンエン</t>
    </rPh>
    <phoneticPr fontId="5"/>
  </si>
  <si>
    <t>令和３年度尾道市事業継続特別支援金支給申請書</t>
    <rPh sb="0" eb="2">
      <t>レイワ</t>
    </rPh>
    <rPh sb="3" eb="5">
      <t>ネンド</t>
    </rPh>
    <rPh sb="5" eb="8">
      <t>オノミチシ</t>
    </rPh>
    <rPh sb="8" eb="10">
      <t>ジギョウ</t>
    </rPh>
    <rPh sb="10" eb="17">
      <t>ケイゾクトクベツシエンキン</t>
    </rPh>
    <rPh sb="17" eb="19">
      <t>シキュウ</t>
    </rPh>
    <rPh sb="19" eb="21">
      <t>シンセイ</t>
    </rPh>
    <rPh sb="21" eb="22">
      <t>ショ</t>
    </rPh>
    <phoneticPr fontId="5"/>
  </si>
  <si>
    <t>第６条第１項の規定により、次のとおり関係書類を添えて申請及び請求します。</t>
    <rPh sb="3" eb="4">
      <t>ダイ</t>
    </rPh>
    <rPh sb="5" eb="6">
      <t>コウ</t>
    </rPh>
    <rPh sb="28" eb="29">
      <t>オヨ</t>
    </rPh>
    <rPh sb="30" eb="32">
      <t>セイキュウ</t>
    </rPh>
    <phoneticPr fontId="1"/>
  </si>
  <si>
    <t>広島県の「広島県大規模施設等協力金」の給付対象ではありません。</t>
    <rPh sb="5" eb="8">
      <t>ヒロシマケン</t>
    </rPh>
    <rPh sb="8" eb="11">
      <t>ダイキボ</t>
    </rPh>
    <rPh sb="11" eb="13">
      <t>シセツ</t>
    </rPh>
    <rPh sb="13" eb="14">
      <t>トウ</t>
    </rPh>
    <rPh sb="14" eb="17">
      <t>キョウリョクキン</t>
    </rPh>
    <rPh sb="19" eb="21">
      <t>キュウフ</t>
    </rPh>
    <rPh sb="21" eb="23">
      <t>タイショウ</t>
    </rPh>
    <phoneticPr fontId="5"/>
  </si>
  <si>
    <t>広島県の「広島県感染症拡大防止協力支援金」の給付対象ではありません。</t>
    <rPh sb="5" eb="8">
      <t>ヒロシマケン</t>
    </rPh>
    <rPh sb="8" eb="11">
      <t>カンセンショウ</t>
    </rPh>
    <rPh sb="11" eb="13">
      <t>カクダイ</t>
    </rPh>
    <rPh sb="13" eb="15">
      <t>ボウシ</t>
    </rPh>
    <rPh sb="15" eb="17">
      <t>キョウリョク</t>
    </rPh>
    <rPh sb="17" eb="20">
      <t>シエンキン</t>
    </rPh>
    <rPh sb="22" eb="24">
      <t>キュウフ</t>
    </rPh>
    <rPh sb="24" eb="26">
      <t>タイショウ</t>
    </rPh>
    <phoneticPr fontId="5"/>
  </si>
  <si>
    <t>資本金
(または出資金)</t>
    <phoneticPr fontId="5"/>
  </si>
  <si>
    <t>会社名・屋号</t>
    <rPh sb="0" eb="2">
      <t>カイシャ</t>
    </rPh>
    <rPh sb="2" eb="3">
      <t>メイ</t>
    </rPh>
    <rPh sb="4" eb="6">
      <t>ヤゴウ</t>
    </rPh>
    <phoneticPr fontId="5"/>
  </si>
  <si>
    <t>法人番号（１３桁）
（法人の場合）</t>
    <rPh sb="0" eb="2">
      <t>ホウジン</t>
    </rPh>
    <rPh sb="2" eb="4">
      <t>バンゴウ</t>
    </rPh>
    <rPh sb="7" eb="8">
      <t>ケタ</t>
    </rPh>
    <rPh sb="11" eb="13">
      <t>ホウジン</t>
    </rPh>
    <rPh sb="14" eb="16">
      <t>バアイ</t>
    </rPh>
    <phoneticPr fontId="1"/>
  </si>
  <si>
    <t>１　要件確認（※次の項目を確認の上、チェック欄に☑をしてください。）</t>
    <rPh sb="2" eb="4">
      <t>ヨウケン</t>
    </rPh>
    <rPh sb="4" eb="6">
      <t>カクニン</t>
    </rPh>
    <rPh sb="8" eb="9">
      <t>ツギ</t>
    </rPh>
    <phoneticPr fontId="1"/>
  </si>
  <si>
    <t>業種
（右の①～⑦から選択）</t>
    <rPh sb="4" eb="5">
      <t>ミギ</t>
    </rPh>
    <rPh sb="11" eb="13">
      <t>センタク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</si>
</sst>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9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2" applyFont="1" applyFill="1" applyAlignment="1" applyProtection="1">
      <alignment vertical="center"/>
    </xf>
    <xf numFmtId="0" fontId="6" fillId="0" borderId="0" xfId="2" applyFont="1" applyFill="1" applyBorder="1" applyAlignment="1" applyProtection="1">
      <alignment horizontal="left" vertical="center"/>
    </xf>
    <xf numFmtId="0" fontId="8" fillId="0" borderId="0" xfId="2" applyFont="1" applyFill="1" applyAlignment="1" applyProtection="1">
      <alignment horizontal="left" vertical="top"/>
    </xf>
    <xf numFmtId="0" fontId="8" fillId="0" borderId="0" xfId="2" applyFont="1" applyFill="1" applyAlignment="1" applyProtection="1">
      <alignment horizontal="left" vertical="center"/>
    </xf>
    <xf numFmtId="0" fontId="8" fillId="0" borderId="0" xfId="2" applyFont="1" applyFill="1" applyAlignment="1" applyProtection="1">
      <alignment horizontal="left" vertical="center" shrinkToFit="1"/>
    </xf>
    <xf numFmtId="0" fontId="8" fillId="0" borderId="0" xfId="2" applyFont="1" applyFill="1" applyAlignment="1" applyProtection="1">
      <alignment vertical="center"/>
    </xf>
    <xf numFmtId="0" fontId="6" fillId="0" borderId="0" xfId="2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alignment vertical="center"/>
    </xf>
    <xf numFmtId="0" fontId="9" fillId="0" borderId="0" xfId="0" applyFont="1" applyFill="1" applyProtection="1">
      <alignment vertical="center"/>
    </xf>
    <xf numFmtId="0" fontId="7" fillId="0" borderId="0" xfId="2" applyFont="1" applyFill="1" applyBorder="1" applyAlignment="1" applyProtection="1">
      <alignment vertical="center" wrapText="1"/>
    </xf>
    <xf numFmtId="0" fontId="0" fillId="2" borderId="12" xfId="0" applyFill="1" applyBorder="1">
      <alignment vertical="center"/>
    </xf>
    <xf numFmtId="0" fontId="0" fillId="0" borderId="12" xfId="0" applyBorder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42" xfId="0" applyFont="1" applyFill="1" applyBorder="1" applyAlignment="1" applyProtection="1">
      <alignment vertical="center"/>
    </xf>
    <xf numFmtId="0" fontId="18" fillId="0" borderId="31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3" fillId="0" borderId="31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 applyProtection="1">
      <alignment horizontal="left" vertical="center"/>
    </xf>
    <xf numFmtId="20" fontId="6" fillId="0" borderId="52" xfId="0" applyNumberFormat="1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vertical="center"/>
    </xf>
    <xf numFmtId="0" fontId="11" fillId="0" borderId="6" xfId="2" applyFont="1" applyFill="1" applyBorder="1" applyAlignment="1" applyProtection="1">
      <alignment horizontal="center"/>
    </xf>
    <xf numFmtId="0" fontId="3" fillId="0" borderId="52" xfId="0" applyFont="1" applyFill="1" applyBorder="1" applyAlignment="1" applyProtection="1">
      <alignment vertical="center"/>
    </xf>
    <xf numFmtId="0" fontId="20" fillId="0" borderId="0" xfId="2" applyFont="1" applyFill="1" applyBorder="1" applyAlignment="1" applyProtection="1">
      <alignment vertical="center"/>
    </xf>
    <xf numFmtId="0" fontId="24" fillId="0" borderId="0" xfId="2" applyFont="1" applyFill="1" applyBorder="1" applyAlignment="1" applyProtection="1">
      <alignment vertical="center"/>
    </xf>
    <xf numFmtId="0" fontId="22" fillId="0" borderId="0" xfId="2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left" vertical="center" shrinkToFit="1"/>
    </xf>
    <xf numFmtId="0" fontId="2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horizontal="left" vertical="top"/>
    </xf>
    <xf numFmtId="0" fontId="7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 wrapText="1"/>
    </xf>
    <xf numFmtId="0" fontId="9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vertical="center" wrapText="1"/>
    </xf>
    <xf numFmtId="0" fontId="7" fillId="0" borderId="13" xfId="0" applyFont="1" applyFill="1" applyBorder="1" applyAlignment="1" applyProtection="1">
      <alignment vertical="center"/>
    </xf>
    <xf numFmtId="0" fontId="9" fillId="0" borderId="13" xfId="2" applyFont="1" applyFill="1" applyBorder="1" applyAlignment="1" applyProtection="1">
      <alignment vertical="center" wrapText="1"/>
    </xf>
    <xf numFmtId="0" fontId="9" fillId="0" borderId="14" xfId="2" applyFont="1" applyFill="1" applyBorder="1" applyAlignment="1" applyProtection="1">
      <alignment vertical="center" wrapText="1"/>
    </xf>
    <xf numFmtId="0" fontId="9" fillId="0" borderId="36" xfId="2" applyFont="1" applyFill="1" applyBorder="1" applyAlignment="1" applyProtection="1">
      <alignment vertical="center" wrapText="1"/>
    </xf>
    <xf numFmtId="0" fontId="9" fillId="0" borderId="45" xfId="2" applyFont="1" applyFill="1" applyBorder="1" applyAlignment="1" applyProtection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3" fillId="0" borderId="0" xfId="2" applyFont="1" applyFill="1" applyAlignment="1" applyProtection="1">
      <alignment vertical="center" wrapText="1"/>
    </xf>
    <xf numFmtId="0" fontId="22" fillId="0" borderId="0" xfId="2" applyFont="1" applyFill="1" applyAlignment="1" applyProtection="1">
      <alignment vertical="center"/>
    </xf>
    <xf numFmtId="0" fontId="7" fillId="0" borderId="9" xfId="2" applyFont="1" applyFill="1" applyBorder="1" applyAlignment="1" applyProtection="1">
      <alignment vertical="center"/>
    </xf>
    <xf numFmtId="0" fontId="7" fillId="0" borderId="10" xfId="2" applyFont="1" applyFill="1" applyBorder="1" applyAlignment="1" applyProtection="1">
      <alignment vertical="center"/>
    </xf>
    <xf numFmtId="0" fontId="20" fillId="0" borderId="0" xfId="2" applyFont="1" applyFill="1" applyAlignment="1" applyProtection="1">
      <alignment vertical="center"/>
    </xf>
    <xf numFmtId="0" fontId="20" fillId="0" borderId="0" xfId="2" applyFont="1" applyFill="1" applyAlignment="1" applyProtection="1">
      <alignment horizontal="center" vertical="center"/>
    </xf>
    <xf numFmtId="0" fontId="3" fillId="0" borderId="0" xfId="2" applyFont="1" applyFill="1" applyAlignment="1" applyProtection="1">
      <alignment horizontal="center" vertical="center"/>
    </xf>
    <xf numFmtId="0" fontId="9" fillId="0" borderId="0" xfId="2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9" fillId="0" borderId="0" xfId="2" applyFont="1" applyFill="1" applyAlignment="1" applyProtection="1"/>
    <xf numFmtId="0" fontId="24" fillId="0" borderId="0" xfId="2" applyFont="1" applyFill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9" fillId="0" borderId="13" xfId="2" applyFont="1" applyFill="1" applyBorder="1" applyAlignment="1" applyProtection="1">
      <alignment vertical="center"/>
    </xf>
    <xf numFmtId="0" fontId="6" fillId="0" borderId="32" xfId="0" applyFont="1" applyFill="1" applyBorder="1" applyAlignment="1" applyProtection="1">
      <alignment vertical="center"/>
    </xf>
    <xf numFmtId="0" fontId="3" fillId="0" borderId="32" xfId="0" applyFont="1" applyFill="1" applyBorder="1" applyAlignment="1" applyProtection="1">
      <alignment vertical="center"/>
    </xf>
    <xf numFmtId="0" fontId="3" fillId="0" borderId="36" xfId="0" applyFont="1" applyFill="1" applyBorder="1" applyAlignment="1" applyProtection="1">
      <alignment vertical="center"/>
    </xf>
    <xf numFmtId="0" fontId="7" fillId="0" borderId="36" xfId="0" applyFont="1" applyFill="1" applyBorder="1" applyAlignment="1" applyProtection="1">
      <alignment vertical="center"/>
    </xf>
    <xf numFmtId="0" fontId="9" fillId="0" borderId="36" xfId="2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/>
    </xf>
    <xf numFmtId="0" fontId="3" fillId="0" borderId="8" xfId="2" applyFont="1" applyFill="1" applyBorder="1" applyAlignment="1" applyProtection="1">
      <alignment horizontal="center" vertical="center"/>
    </xf>
    <xf numFmtId="0" fontId="3" fillId="0" borderId="15" xfId="2" applyFont="1" applyFill="1" applyBorder="1" applyAlignment="1" applyProtection="1">
      <alignment horizontal="center" vertical="center"/>
    </xf>
    <xf numFmtId="38" fontId="20" fillId="0" borderId="0" xfId="2" applyNumberFormat="1" applyFont="1" applyFill="1" applyBorder="1" applyAlignment="1" applyProtection="1">
      <alignment vertical="center"/>
    </xf>
    <xf numFmtId="0" fontId="15" fillId="0" borderId="0" xfId="2" applyFont="1" applyFill="1" applyAlignment="1" applyProtection="1">
      <alignment vertical="top"/>
    </xf>
    <xf numFmtId="3" fontId="25" fillId="0" borderId="0" xfId="2" applyNumberFormat="1" applyFont="1" applyFill="1" applyBorder="1" applyAlignment="1" applyProtection="1">
      <alignment vertical="center"/>
    </xf>
    <xf numFmtId="0" fontId="26" fillId="0" borderId="0" xfId="2" applyFont="1" applyFill="1" applyAlignment="1" applyProtection="1">
      <alignment vertical="center"/>
    </xf>
    <xf numFmtId="0" fontId="21" fillId="0" borderId="0" xfId="2" applyFont="1" applyFill="1" applyAlignment="1" applyProtection="1">
      <alignment vertical="center"/>
    </xf>
    <xf numFmtId="0" fontId="13" fillId="0" borderId="0" xfId="2" applyFont="1" applyFill="1" applyBorder="1" applyAlignment="1" applyProtection="1">
      <alignment vertical="center"/>
    </xf>
    <xf numFmtId="0" fontId="26" fillId="0" borderId="0" xfId="2" applyFont="1" applyFill="1" applyBorder="1" applyAlignment="1" applyProtection="1">
      <alignment vertical="center"/>
    </xf>
    <xf numFmtId="3" fontId="27" fillId="0" borderId="0" xfId="2" applyNumberFormat="1" applyFont="1" applyFill="1" applyBorder="1" applyAlignment="1" applyProtection="1">
      <alignment vertical="center"/>
    </xf>
    <xf numFmtId="0" fontId="21" fillId="0" borderId="0" xfId="2" applyFont="1" applyFill="1" applyBorder="1" applyAlignment="1" applyProtection="1">
      <alignment vertical="center"/>
    </xf>
    <xf numFmtId="0" fontId="28" fillId="0" borderId="0" xfId="2" applyFont="1" applyFill="1" applyBorder="1" applyAlignment="1" applyProtection="1">
      <alignment vertical="center"/>
    </xf>
    <xf numFmtId="0" fontId="9" fillId="3" borderId="8" xfId="2" applyFont="1" applyFill="1" applyBorder="1" applyAlignment="1" applyProtection="1">
      <alignment horizontal="center" vertical="center"/>
    </xf>
    <xf numFmtId="0" fontId="9" fillId="3" borderId="13" xfId="2" applyFont="1" applyFill="1" applyBorder="1" applyAlignment="1" applyProtection="1">
      <alignment horizontal="center" vertical="center"/>
    </xf>
    <xf numFmtId="0" fontId="6" fillId="0" borderId="13" xfId="2" applyFont="1" applyFill="1" applyBorder="1" applyAlignment="1" applyProtection="1">
      <alignment horizontal="center" vertical="center"/>
    </xf>
    <xf numFmtId="0" fontId="9" fillId="3" borderId="1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/>
    </xf>
    <xf numFmtId="0" fontId="9" fillId="3" borderId="44" xfId="2" applyFont="1" applyFill="1" applyBorder="1" applyAlignment="1" applyProtection="1">
      <alignment horizontal="center" vertical="center"/>
    </xf>
    <xf numFmtId="0" fontId="9" fillId="3" borderId="36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0" fontId="9" fillId="3" borderId="36" xfId="2" applyFont="1" applyFill="1" applyBorder="1" applyAlignment="1" applyProtection="1">
      <alignment horizontal="center" vertical="center" wrapText="1"/>
    </xf>
    <xf numFmtId="0" fontId="6" fillId="0" borderId="46" xfId="2" applyFont="1" applyFill="1" applyBorder="1" applyAlignment="1" applyProtection="1">
      <alignment horizontal="center" vertical="center"/>
    </xf>
    <xf numFmtId="0" fontId="3" fillId="0" borderId="0" xfId="2" applyFont="1" applyFill="1" applyAlignment="1" applyProtection="1">
      <alignment horizontal="center" vertical="center"/>
    </xf>
    <xf numFmtId="0" fontId="19" fillId="0" borderId="0" xfId="2" applyFont="1" applyFill="1" applyAlignment="1" applyProtection="1">
      <alignment horizontal="center" vertical="center"/>
    </xf>
    <xf numFmtId="0" fontId="9" fillId="0" borderId="0" xfId="2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61" xfId="2" applyFont="1" applyFill="1" applyBorder="1" applyAlignment="1" applyProtection="1">
      <alignment horizontal="center" vertical="center"/>
    </xf>
    <xf numFmtId="0" fontId="3" fillId="0" borderId="47" xfId="2" applyFont="1" applyFill="1" applyBorder="1" applyAlignment="1" applyProtection="1">
      <alignment horizontal="center" vertical="center"/>
    </xf>
    <xf numFmtId="0" fontId="3" fillId="0" borderId="58" xfId="2" applyFont="1" applyFill="1" applyBorder="1" applyAlignment="1" applyProtection="1">
      <alignment horizontal="center" vertical="center"/>
    </xf>
    <xf numFmtId="49" fontId="3" fillId="3" borderId="63" xfId="2" applyNumberFormat="1" applyFont="1" applyFill="1" applyBorder="1" applyAlignment="1" applyProtection="1">
      <alignment horizontal="left" vertical="center" shrinkToFit="1"/>
      <protection locked="0"/>
    </xf>
    <xf numFmtId="49" fontId="3" fillId="3" borderId="64" xfId="2" applyNumberFormat="1" applyFont="1" applyFill="1" applyBorder="1" applyAlignment="1" applyProtection="1">
      <alignment horizontal="left" vertical="center" shrinkToFit="1"/>
      <protection locked="0"/>
    </xf>
    <xf numFmtId="49" fontId="3" fillId="3" borderId="66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56" xfId="2" applyFont="1" applyFill="1" applyBorder="1" applyAlignment="1" applyProtection="1">
      <alignment horizontal="center" vertical="center"/>
    </xf>
    <xf numFmtId="49" fontId="3" fillId="3" borderId="65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62" xfId="2" applyFont="1" applyFill="1" applyBorder="1" applyAlignment="1" applyProtection="1">
      <alignment horizontal="center" vertical="center"/>
    </xf>
    <xf numFmtId="0" fontId="3" fillId="0" borderId="49" xfId="2" applyFont="1" applyFill="1" applyBorder="1" applyAlignment="1" applyProtection="1">
      <alignment horizontal="center" vertical="center"/>
    </xf>
    <xf numFmtId="0" fontId="3" fillId="0" borderId="57" xfId="2" applyFont="1" applyFill="1" applyBorder="1" applyAlignment="1" applyProtection="1">
      <alignment horizontal="center" vertical="center"/>
    </xf>
    <xf numFmtId="49" fontId="3" fillId="3" borderId="48" xfId="2" applyNumberFormat="1" applyFont="1" applyFill="1" applyBorder="1" applyAlignment="1" applyProtection="1">
      <alignment horizontal="left" vertical="center" shrinkToFit="1"/>
      <protection locked="0"/>
    </xf>
    <xf numFmtId="49" fontId="3" fillId="3" borderId="49" xfId="2" applyNumberFormat="1" applyFont="1" applyFill="1" applyBorder="1" applyAlignment="1" applyProtection="1">
      <alignment horizontal="left" vertical="center" shrinkToFit="1"/>
      <protection locked="0"/>
    </xf>
    <xf numFmtId="49" fontId="3" fillId="3" borderId="57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18" xfId="2" applyFont="1" applyFill="1" applyBorder="1" applyAlignment="1" applyProtection="1">
      <alignment horizontal="center" vertical="center" wrapText="1"/>
    </xf>
    <xf numFmtId="49" fontId="3" fillId="3" borderId="50" xfId="2" applyNumberFormat="1" applyFont="1" applyFill="1" applyBorder="1" applyAlignment="1" applyProtection="1">
      <alignment horizontal="left" vertical="center" shrinkToFit="1"/>
      <protection locked="0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center" vertical="center"/>
    </xf>
    <xf numFmtId="3" fontId="6" fillId="3" borderId="54" xfId="0" applyNumberFormat="1" applyFont="1" applyFill="1" applyBorder="1" applyAlignment="1" applyProtection="1">
      <alignment horizontal="center" vertical="center"/>
      <protection locked="0"/>
    </xf>
    <xf numFmtId="3" fontId="6" fillId="3" borderId="3" xfId="0" applyNumberFormat="1" applyFont="1" applyFill="1" applyBorder="1" applyAlignment="1" applyProtection="1">
      <alignment horizontal="center" vertical="center"/>
      <protection locked="0"/>
    </xf>
    <xf numFmtId="38" fontId="6" fillId="0" borderId="55" xfId="1" applyFont="1" applyFill="1" applyBorder="1" applyAlignment="1" applyProtection="1">
      <alignment horizontal="center"/>
    </xf>
    <xf numFmtId="38" fontId="6" fillId="0" borderId="53" xfId="1" applyFont="1" applyFill="1" applyBorder="1" applyAlignment="1" applyProtection="1">
      <alignment horizontal="center"/>
    </xf>
    <xf numFmtId="0" fontId="3" fillId="0" borderId="52" xfId="2" applyFont="1" applyFill="1" applyBorder="1" applyAlignment="1" applyProtection="1">
      <alignment horizontal="center" vertical="center"/>
    </xf>
    <xf numFmtId="0" fontId="3" fillId="0" borderId="13" xfId="2" applyFont="1" applyFill="1" applyBorder="1" applyAlignment="1" applyProtection="1">
      <alignment horizontal="center" vertical="center"/>
    </xf>
    <xf numFmtId="0" fontId="3" fillId="0" borderId="14" xfId="2" applyFont="1" applyFill="1" applyBorder="1" applyAlignment="1" applyProtection="1">
      <alignment horizontal="center" vertical="center"/>
    </xf>
    <xf numFmtId="0" fontId="3" fillId="3" borderId="16" xfId="2" applyFont="1" applyFill="1" applyBorder="1" applyAlignment="1" applyProtection="1">
      <alignment horizontal="center" vertical="center"/>
      <protection locked="0"/>
    </xf>
    <xf numFmtId="0" fontId="3" fillId="3" borderId="13" xfId="2" applyFont="1" applyFill="1" applyBorder="1" applyAlignment="1" applyProtection="1">
      <alignment horizontal="center" vertical="center"/>
      <protection locked="0"/>
    </xf>
    <xf numFmtId="0" fontId="3" fillId="3" borderId="70" xfId="2" applyFont="1" applyFill="1" applyBorder="1" applyAlignment="1" applyProtection="1">
      <alignment horizontal="center" vertical="center"/>
      <protection locked="0"/>
    </xf>
    <xf numFmtId="49" fontId="3" fillId="3" borderId="16" xfId="2" applyNumberFormat="1" applyFont="1" applyFill="1" applyBorder="1" applyAlignment="1" applyProtection="1">
      <alignment horizontal="center" vertical="center"/>
      <protection locked="0"/>
    </xf>
    <xf numFmtId="49" fontId="3" fillId="3" borderId="13" xfId="2" applyNumberFormat="1" applyFont="1" applyFill="1" applyBorder="1" applyAlignment="1" applyProtection="1">
      <alignment horizontal="center" vertical="center"/>
      <protection locked="0"/>
    </xf>
    <xf numFmtId="49" fontId="3" fillId="3" borderId="70" xfId="2" applyNumberFormat="1" applyFont="1" applyFill="1" applyBorder="1" applyAlignment="1" applyProtection="1">
      <alignment horizontal="center" vertical="center"/>
      <protection locked="0"/>
    </xf>
    <xf numFmtId="0" fontId="3" fillId="0" borderId="16" xfId="2" applyFont="1" applyFill="1" applyBorder="1" applyAlignment="1" applyProtection="1">
      <alignment horizontal="center" vertical="center" shrinkToFit="1"/>
    </xf>
    <xf numFmtId="0" fontId="3" fillId="0" borderId="13" xfId="2" applyFont="1" applyFill="1" applyBorder="1" applyAlignment="1" applyProtection="1">
      <alignment horizontal="center" vertical="center" shrinkToFit="1"/>
    </xf>
    <xf numFmtId="0" fontId="3" fillId="3" borderId="13" xfId="2" applyFont="1" applyFill="1" applyBorder="1" applyAlignment="1" applyProtection="1">
      <alignment horizontal="left" vertical="center"/>
      <protection locked="0"/>
    </xf>
    <xf numFmtId="0" fontId="3" fillId="3" borderId="4" xfId="2" applyFont="1" applyFill="1" applyBorder="1" applyAlignment="1" applyProtection="1">
      <alignment horizontal="left" vertical="center"/>
      <protection locked="0"/>
    </xf>
    <xf numFmtId="0" fontId="12" fillId="0" borderId="33" xfId="2" applyFont="1" applyFill="1" applyBorder="1" applyAlignment="1" applyProtection="1">
      <alignment horizontal="center" vertical="center" wrapText="1" shrinkToFit="1"/>
    </xf>
    <xf numFmtId="0" fontId="12" fillId="0" borderId="33" xfId="2" applyFont="1" applyFill="1" applyBorder="1" applyAlignment="1" applyProtection="1">
      <alignment horizontal="center" vertical="center" shrinkToFit="1"/>
    </xf>
    <xf numFmtId="49" fontId="3" fillId="3" borderId="19" xfId="2" applyNumberFormat="1" applyFont="1" applyFill="1" applyBorder="1" applyAlignment="1" applyProtection="1">
      <alignment horizontal="left" vertical="center" shrinkToFit="1"/>
      <protection locked="0"/>
    </xf>
    <xf numFmtId="49" fontId="3" fillId="3" borderId="33" xfId="2" applyNumberFormat="1" applyFont="1" applyFill="1" applyBorder="1" applyAlignment="1" applyProtection="1">
      <alignment horizontal="left" vertical="center" shrinkToFit="1"/>
      <protection locked="0"/>
    </xf>
    <xf numFmtId="49" fontId="3" fillId="3" borderId="43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68" xfId="2" applyFont="1" applyFill="1" applyBorder="1" applyAlignment="1" applyProtection="1">
      <alignment horizontal="center" vertical="center"/>
    </xf>
    <xf numFmtId="0" fontId="3" fillId="0" borderId="59" xfId="2" applyFont="1" applyFill="1" applyBorder="1" applyAlignment="1" applyProtection="1">
      <alignment horizontal="center" vertical="center"/>
    </xf>
    <xf numFmtId="0" fontId="3" fillId="0" borderId="60" xfId="2" applyFont="1" applyFill="1" applyBorder="1" applyAlignment="1" applyProtection="1">
      <alignment horizontal="center" vertical="center"/>
    </xf>
    <xf numFmtId="0" fontId="3" fillId="3" borderId="12" xfId="2" applyFont="1" applyFill="1" applyBorder="1" applyAlignment="1" applyProtection="1">
      <alignment horizontal="left" vertical="center" shrinkToFit="1"/>
      <protection locked="0"/>
    </xf>
    <xf numFmtId="0" fontId="3" fillId="3" borderId="67" xfId="2" applyFont="1" applyFill="1" applyBorder="1" applyAlignment="1" applyProtection="1">
      <alignment horizontal="left" vertical="center" shrinkToFit="1"/>
      <protection locked="0"/>
    </xf>
    <xf numFmtId="0" fontId="3" fillId="0" borderId="67" xfId="2" applyFont="1" applyFill="1" applyBorder="1" applyAlignment="1" applyProtection="1">
      <alignment horizontal="center" vertical="center"/>
    </xf>
    <xf numFmtId="0" fontId="3" fillId="3" borderId="69" xfId="2" applyFont="1" applyFill="1" applyBorder="1" applyAlignment="1" applyProtection="1">
      <alignment horizontal="left" vertical="center" shrinkToFit="1"/>
      <protection locked="0"/>
    </xf>
    <xf numFmtId="0" fontId="3" fillId="0" borderId="51" xfId="2" applyFont="1" applyFill="1" applyBorder="1" applyAlignment="1" applyProtection="1">
      <alignment horizontal="center" vertical="center" wrapText="1"/>
    </xf>
    <xf numFmtId="0" fontId="3" fillId="0" borderId="33" xfId="2" applyFont="1" applyFill="1" applyBorder="1" applyAlignment="1" applyProtection="1">
      <alignment horizontal="center" vertical="center" wrapText="1"/>
    </xf>
    <xf numFmtId="0" fontId="3" fillId="0" borderId="34" xfId="2" applyFont="1" applyFill="1" applyBorder="1" applyAlignment="1" applyProtection="1">
      <alignment horizontal="center" vertical="center" wrapText="1"/>
    </xf>
    <xf numFmtId="38" fontId="13" fillId="3" borderId="71" xfId="3" applyFont="1" applyFill="1" applyBorder="1" applyAlignment="1" applyProtection="1">
      <alignment horizontal="center" vertical="center" shrinkToFit="1"/>
      <protection locked="0"/>
    </xf>
    <xf numFmtId="38" fontId="13" fillId="3" borderId="59" xfId="3" applyFont="1" applyFill="1" applyBorder="1" applyAlignment="1" applyProtection="1">
      <alignment horizontal="center" vertical="center" shrinkToFit="1"/>
      <protection locked="0"/>
    </xf>
    <xf numFmtId="0" fontId="3" fillId="0" borderId="59" xfId="2" applyFont="1" applyFill="1" applyBorder="1" applyAlignment="1" applyProtection="1">
      <alignment horizontal="center" vertical="center" wrapText="1"/>
    </xf>
    <xf numFmtId="0" fontId="3" fillId="0" borderId="60" xfId="2" applyFont="1" applyFill="1" applyBorder="1" applyAlignment="1" applyProtection="1">
      <alignment horizontal="center" vertical="center" wrapText="1"/>
    </xf>
    <xf numFmtId="0" fontId="3" fillId="0" borderId="19" xfId="2" applyFont="1" applyFill="1" applyBorder="1" applyAlignment="1" applyProtection="1">
      <alignment horizontal="center" vertical="center" wrapText="1"/>
    </xf>
    <xf numFmtId="0" fontId="3" fillId="3" borderId="33" xfId="2" applyFont="1" applyFill="1" applyBorder="1" applyAlignment="1" applyProtection="1">
      <alignment horizontal="center" vertical="center" wrapText="1"/>
      <protection locked="0"/>
    </xf>
    <xf numFmtId="0" fontId="7" fillId="0" borderId="34" xfId="2" applyFont="1" applyFill="1" applyBorder="1" applyAlignment="1" applyProtection="1">
      <alignment horizontal="center" vertical="center"/>
    </xf>
    <xf numFmtId="0" fontId="7" fillId="0" borderId="67" xfId="2" applyFont="1" applyFill="1" applyBorder="1" applyAlignment="1" applyProtection="1">
      <alignment horizontal="center" vertical="center"/>
    </xf>
    <xf numFmtId="0" fontId="15" fillId="0" borderId="29" xfId="2" applyFont="1" applyFill="1" applyBorder="1" applyAlignment="1" applyProtection="1">
      <alignment horizontal="center" vertical="center"/>
    </xf>
    <xf numFmtId="0" fontId="15" fillId="0" borderId="10" xfId="2" applyFont="1" applyFill="1" applyBorder="1" applyAlignment="1" applyProtection="1">
      <alignment horizontal="center" vertical="center"/>
    </xf>
    <xf numFmtId="0" fontId="15" fillId="0" borderId="30" xfId="2" applyFont="1" applyFill="1" applyBorder="1" applyAlignment="1" applyProtection="1">
      <alignment horizontal="center" vertical="center"/>
    </xf>
    <xf numFmtId="0" fontId="15" fillId="0" borderId="11" xfId="2" applyFont="1" applyFill="1" applyBorder="1" applyAlignment="1" applyProtection="1">
      <alignment horizontal="center" vertical="center"/>
    </xf>
    <xf numFmtId="0" fontId="15" fillId="0" borderId="20" xfId="2" applyFont="1" applyFill="1" applyBorder="1" applyAlignment="1" applyProtection="1">
      <alignment horizontal="center" vertical="center"/>
    </xf>
    <xf numFmtId="0" fontId="15" fillId="0" borderId="21" xfId="2" applyFont="1" applyFill="1" applyBorder="1" applyAlignment="1" applyProtection="1">
      <alignment horizontal="center" vertical="center"/>
    </xf>
    <xf numFmtId="0" fontId="15" fillId="0" borderId="22" xfId="2" applyFont="1" applyFill="1" applyBorder="1" applyAlignment="1" applyProtection="1">
      <alignment horizontal="center" vertical="center"/>
    </xf>
    <xf numFmtId="0" fontId="15" fillId="0" borderId="20" xfId="2" applyFont="1" applyFill="1" applyBorder="1" applyAlignment="1" applyProtection="1">
      <alignment horizontal="center" vertical="center" wrapText="1"/>
    </xf>
    <xf numFmtId="0" fontId="15" fillId="0" borderId="21" xfId="2" applyFont="1" applyFill="1" applyBorder="1" applyAlignment="1" applyProtection="1">
      <alignment horizontal="center" vertical="center" wrapText="1"/>
    </xf>
    <xf numFmtId="0" fontId="15" fillId="0" borderId="22" xfId="2" applyFont="1" applyFill="1" applyBorder="1" applyAlignment="1" applyProtection="1">
      <alignment horizontal="center" vertical="center" wrapText="1"/>
    </xf>
    <xf numFmtId="0" fontId="15" fillId="0" borderId="23" xfId="2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6" fillId="3" borderId="24" xfId="2" applyFont="1" applyFill="1" applyBorder="1" applyAlignment="1" applyProtection="1">
      <alignment horizontal="center" vertical="center" wrapText="1"/>
      <protection locked="0"/>
    </xf>
    <xf numFmtId="0" fontId="6" fillId="3" borderId="7" xfId="2" applyFont="1" applyFill="1" applyBorder="1" applyAlignment="1" applyProtection="1">
      <alignment horizontal="center" vertical="center" wrapText="1"/>
      <protection locked="0"/>
    </xf>
    <xf numFmtId="0" fontId="6" fillId="3" borderId="6" xfId="2" applyFont="1" applyFill="1" applyBorder="1" applyAlignment="1" applyProtection="1">
      <alignment horizontal="center" vertical="center" wrapText="1"/>
      <protection locked="0"/>
    </xf>
    <xf numFmtId="0" fontId="14" fillId="0" borderId="10" xfId="2" applyFont="1" applyFill="1" applyBorder="1" applyAlignment="1" applyProtection="1">
      <alignment horizontal="left" vertical="center"/>
    </xf>
    <xf numFmtId="0" fontId="14" fillId="0" borderId="0" xfId="2" applyFont="1" applyFill="1" applyBorder="1" applyAlignment="1" applyProtection="1">
      <alignment horizontal="left" vertical="center"/>
    </xf>
    <xf numFmtId="0" fontId="16" fillId="0" borderId="9" xfId="2" applyFont="1" applyFill="1" applyBorder="1" applyAlignment="1" applyProtection="1">
      <alignment horizontal="center" vertical="center"/>
    </xf>
    <xf numFmtId="0" fontId="16" fillId="0" borderId="10" xfId="2" applyFont="1" applyFill="1" applyBorder="1" applyAlignment="1" applyProtection="1">
      <alignment horizontal="center" vertical="center"/>
    </xf>
    <xf numFmtId="0" fontId="16" fillId="0" borderId="35" xfId="2" applyFont="1" applyFill="1" applyBorder="1" applyAlignment="1" applyProtection="1">
      <alignment horizontal="center" vertical="center"/>
    </xf>
    <xf numFmtId="0" fontId="16" fillId="0" borderId="21" xfId="2" applyFont="1" applyFill="1" applyBorder="1" applyAlignment="1" applyProtection="1">
      <alignment horizontal="center" vertical="center"/>
    </xf>
    <xf numFmtId="0" fontId="15" fillId="0" borderId="10" xfId="2" applyFont="1" applyFill="1" applyBorder="1" applyAlignment="1" applyProtection="1">
      <alignment horizontal="center" vertical="center" shrinkToFit="1"/>
    </xf>
    <xf numFmtId="0" fontId="15" fillId="0" borderId="30" xfId="2" applyFont="1" applyFill="1" applyBorder="1" applyAlignment="1" applyProtection="1">
      <alignment horizontal="center" vertical="center" shrinkToFit="1"/>
    </xf>
    <xf numFmtId="0" fontId="15" fillId="0" borderId="21" xfId="2" applyFont="1" applyFill="1" applyBorder="1" applyAlignment="1" applyProtection="1">
      <alignment horizontal="center" vertical="center" shrinkToFit="1"/>
    </xf>
    <xf numFmtId="0" fontId="15" fillId="0" borderId="22" xfId="2" applyFont="1" applyFill="1" applyBorder="1" applyAlignment="1" applyProtection="1">
      <alignment horizontal="center" vertical="center" shrinkToFit="1"/>
    </xf>
    <xf numFmtId="0" fontId="15" fillId="0" borderId="29" xfId="2" applyFont="1" applyFill="1" applyBorder="1" applyAlignment="1" applyProtection="1">
      <alignment horizontal="center" vertical="center" wrapText="1"/>
    </xf>
    <xf numFmtId="0" fontId="15" fillId="0" borderId="10" xfId="2" applyFont="1" applyFill="1" applyBorder="1" applyAlignment="1" applyProtection="1">
      <alignment horizontal="center" vertical="center" wrapText="1"/>
    </xf>
    <xf numFmtId="0" fontId="15" fillId="0" borderId="30" xfId="2" applyFont="1" applyFill="1" applyBorder="1" applyAlignment="1" applyProtection="1">
      <alignment horizontal="center" vertical="center" wrapText="1"/>
    </xf>
    <xf numFmtId="0" fontId="15" fillId="0" borderId="29" xfId="2" applyFont="1" applyFill="1" applyBorder="1" applyAlignment="1" applyProtection="1">
      <alignment horizontal="center" vertical="center" shrinkToFit="1"/>
    </xf>
    <xf numFmtId="0" fontId="15" fillId="0" borderId="20" xfId="2" applyFont="1" applyFill="1" applyBorder="1" applyAlignment="1" applyProtection="1">
      <alignment horizontal="center" vertical="center" shrinkToFit="1"/>
    </xf>
    <xf numFmtId="38" fontId="15" fillId="3" borderId="19" xfId="1" applyFont="1" applyFill="1" applyBorder="1" applyAlignment="1" applyProtection="1">
      <alignment horizontal="right" shrinkToFit="1"/>
      <protection locked="0"/>
    </xf>
    <xf numFmtId="38" fontId="15" fillId="3" borderId="33" xfId="1" applyFont="1" applyFill="1" applyBorder="1" applyAlignment="1" applyProtection="1">
      <alignment horizontal="right" shrinkToFit="1"/>
      <protection locked="0"/>
    </xf>
    <xf numFmtId="38" fontId="15" fillId="3" borderId="20" xfId="1" applyFont="1" applyFill="1" applyBorder="1" applyAlignment="1" applyProtection="1">
      <alignment horizontal="right" shrinkToFit="1"/>
      <protection locked="0"/>
    </xf>
    <xf numFmtId="38" fontId="15" fillId="3" borderId="21" xfId="1" applyFont="1" applyFill="1" applyBorder="1" applyAlignment="1" applyProtection="1">
      <alignment horizontal="right" shrinkToFit="1"/>
      <protection locked="0"/>
    </xf>
    <xf numFmtId="38" fontId="11" fillId="0" borderId="34" xfId="1" applyFont="1" applyFill="1" applyBorder="1" applyAlignment="1" applyProtection="1">
      <alignment horizontal="center"/>
    </xf>
    <xf numFmtId="38" fontId="11" fillId="0" borderId="22" xfId="1" applyFont="1" applyFill="1" applyBorder="1" applyAlignment="1" applyProtection="1">
      <alignment horizontal="center"/>
    </xf>
    <xf numFmtId="38" fontId="15" fillId="3" borderId="19" xfId="1" applyFont="1" applyFill="1" applyBorder="1" applyAlignment="1" applyProtection="1">
      <alignment horizontal="right" wrapText="1"/>
      <protection locked="0"/>
    </xf>
    <xf numFmtId="38" fontId="15" fillId="3" borderId="33" xfId="1" applyFont="1" applyFill="1" applyBorder="1" applyAlignment="1" applyProtection="1">
      <alignment horizontal="right" wrapText="1"/>
      <protection locked="0"/>
    </xf>
    <xf numFmtId="38" fontId="15" fillId="3" borderId="20" xfId="1" applyFont="1" applyFill="1" applyBorder="1" applyAlignment="1" applyProtection="1">
      <alignment horizontal="right" wrapText="1"/>
      <protection locked="0"/>
    </xf>
    <xf numFmtId="38" fontId="15" fillId="3" borderId="21" xfId="1" applyFont="1" applyFill="1" applyBorder="1" applyAlignment="1" applyProtection="1">
      <alignment horizontal="right" wrapText="1"/>
      <protection locked="0"/>
    </xf>
    <xf numFmtId="38" fontId="11" fillId="0" borderId="42" xfId="1" applyFont="1" applyFill="1" applyBorder="1" applyAlignment="1" applyProtection="1">
      <alignment horizontal="center"/>
    </xf>
    <xf numFmtId="38" fontId="11" fillId="0" borderId="23" xfId="1" applyFont="1" applyFill="1" applyBorder="1" applyAlignment="1" applyProtection="1">
      <alignment horizontal="center"/>
    </xf>
    <xf numFmtId="0" fontId="15" fillId="3" borderId="72" xfId="2" applyFont="1" applyFill="1" applyBorder="1" applyAlignment="1" applyProtection="1">
      <alignment horizontal="center" vertical="center"/>
    </xf>
    <xf numFmtId="0" fontId="15" fillId="3" borderId="73" xfId="2" applyFont="1" applyFill="1" applyBorder="1" applyAlignment="1" applyProtection="1">
      <alignment horizontal="center" vertical="center"/>
    </xf>
    <xf numFmtId="0" fontId="15" fillId="0" borderId="18" xfId="2" applyFont="1" applyFill="1" applyBorder="1" applyAlignment="1" applyProtection="1">
      <alignment horizontal="center" vertical="center" shrinkToFit="1"/>
    </xf>
    <xf numFmtId="38" fontId="15" fillId="3" borderId="19" xfId="1" applyFont="1" applyFill="1" applyBorder="1" applyAlignment="1" applyProtection="1">
      <alignment horizontal="right" shrinkToFit="1"/>
    </xf>
    <xf numFmtId="38" fontId="15" fillId="3" borderId="33" xfId="1" applyFont="1" applyFill="1" applyBorder="1" applyAlignment="1" applyProtection="1">
      <alignment horizontal="right" shrinkToFit="1"/>
    </xf>
    <xf numFmtId="38" fontId="15" fillId="3" borderId="20" xfId="1" applyFont="1" applyFill="1" applyBorder="1" applyAlignment="1" applyProtection="1">
      <alignment horizontal="right" shrinkToFit="1"/>
    </xf>
    <xf numFmtId="38" fontId="15" fillId="3" borderId="21" xfId="1" applyFont="1" applyFill="1" applyBorder="1" applyAlignment="1" applyProtection="1">
      <alignment horizontal="right" shrinkToFit="1"/>
    </xf>
    <xf numFmtId="0" fontId="15" fillId="3" borderId="41" xfId="2" applyFont="1" applyFill="1" applyBorder="1" applyAlignment="1" applyProtection="1">
      <alignment horizontal="center" vertical="center"/>
    </xf>
    <xf numFmtId="0" fontId="15" fillId="3" borderId="17" xfId="2" applyFont="1" applyFill="1" applyBorder="1" applyAlignment="1" applyProtection="1">
      <alignment horizontal="center" vertical="center"/>
    </xf>
    <xf numFmtId="0" fontId="15" fillId="0" borderId="17" xfId="2" applyFont="1" applyFill="1" applyBorder="1" applyAlignment="1" applyProtection="1">
      <alignment horizontal="center" vertical="center" shrinkToFit="1"/>
    </xf>
    <xf numFmtId="38" fontId="15" fillId="0" borderId="12" xfId="2" applyNumberFormat="1" applyFont="1" applyFill="1" applyBorder="1" applyAlignment="1" applyProtection="1">
      <alignment horizontal="center" vertical="center"/>
    </xf>
    <xf numFmtId="0" fontId="15" fillId="0" borderId="19" xfId="2" applyFont="1" applyFill="1" applyBorder="1" applyAlignment="1" applyProtection="1">
      <alignment horizontal="center" vertical="center" shrinkToFit="1"/>
    </xf>
    <xf numFmtId="0" fontId="15" fillId="0" borderId="33" xfId="2" applyFont="1" applyFill="1" applyBorder="1" applyAlignment="1" applyProtection="1">
      <alignment horizontal="center" vertical="center" shrinkToFit="1"/>
    </xf>
    <xf numFmtId="0" fontId="15" fillId="0" borderId="34" xfId="2" applyFont="1" applyFill="1" applyBorder="1" applyAlignment="1" applyProtection="1">
      <alignment horizontal="center" vertical="center" shrinkToFit="1"/>
    </xf>
    <xf numFmtId="38" fontId="11" fillId="0" borderId="43" xfId="1" applyFont="1" applyFill="1" applyBorder="1" applyAlignment="1" applyProtection="1">
      <alignment horizontal="center"/>
    </xf>
    <xf numFmtId="0" fontId="15" fillId="0" borderId="12" xfId="2" applyFont="1" applyFill="1" applyBorder="1" applyAlignment="1" applyProtection="1">
      <alignment horizontal="center" vertical="center"/>
    </xf>
    <xf numFmtId="0" fontId="10" fillId="0" borderId="32" xfId="2" applyFont="1" applyFill="1" applyBorder="1" applyAlignment="1" applyProtection="1">
      <alignment horizontal="center" vertical="center"/>
    </xf>
    <xf numFmtId="0" fontId="10" fillId="0" borderId="36" xfId="2" applyFont="1" applyFill="1" applyBorder="1" applyAlignment="1" applyProtection="1">
      <alignment horizontal="center" vertical="center"/>
    </xf>
    <xf numFmtId="0" fontId="10" fillId="0" borderId="45" xfId="2" applyFont="1" applyFill="1" applyBorder="1" applyAlignment="1" applyProtection="1">
      <alignment horizontal="center" vertical="center"/>
    </xf>
    <xf numFmtId="38" fontId="10" fillId="3" borderId="44" xfId="2" applyNumberFormat="1" applyFont="1" applyFill="1" applyBorder="1" applyAlignment="1" applyProtection="1">
      <alignment horizontal="right"/>
      <protection locked="0"/>
    </xf>
    <xf numFmtId="0" fontId="10" fillId="3" borderId="36" xfId="2" applyFont="1" applyFill="1" applyBorder="1" applyAlignment="1" applyProtection="1">
      <alignment horizontal="right"/>
      <protection locked="0"/>
    </xf>
    <xf numFmtId="0" fontId="9" fillId="0" borderId="0" xfId="2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9" fillId="3" borderId="38" xfId="0" applyFont="1" applyFill="1" applyBorder="1" applyAlignment="1" applyProtection="1">
      <alignment horizontal="center" vertical="center"/>
      <protection locked="0"/>
    </xf>
    <xf numFmtId="0" fontId="9" fillId="3" borderId="39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0" fontId="9" fillId="3" borderId="38" xfId="0" applyFont="1" applyFill="1" applyBorder="1" applyAlignment="1" applyProtection="1">
      <alignment horizontal="center" vertical="center" wrapText="1"/>
      <protection locked="0"/>
    </xf>
    <xf numFmtId="0" fontId="9" fillId="3" borderId="39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9" fillId="0" borderId="39" xfId="0" applyFont="1" applyFill="1" applyBorder="1" applyAlignment="1" applyProtection="1">
      <alignment horizontal="center" vertical="center" wrapText="1"/>
    </xf>
    <xf numFmtId="0" fontId="9" fillId="0" borderId="4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shrinkToFit="1"/>
    </xf>
    <xf numFmtId="0" fontId="7" fillId="0" borderId="33" xfId="0" applyFont="1" applyFill="1" applyBorder="1" applyAlignment="1" applyProtection="1">
      <alignment horizontal="center" vertical="center" shrinkToFit="1"/>
    </xf>
    <xf numFmtId="0" fontId="7" fillId="0" borderId="34" xfId="0" applyFont="1" applyFill="1" applyBorder="1" applyAlignment="1" applyProtection="1">
      <alignment horizontal="center" vertical="center" shrinkToFit="1"/>
    </xf>
    <xf numFmtId="0" fontId="7" fillId="0" borderId="24" xfId="0" applyFont="1" applyFill="1" applyBorder="1" applyAlignment="1" applyProtection="1">
      <alignment horizontal="center" vertical="center" shrinkToFit="1"/>
    </xf>
    <xf numFmtId="0" fontId="7" fillId="0" borderId="7" xfId="0" applyFont="1" applyFill="1" applyBorder="1" applyAlignment="1" applyProtection="1">
      <alignment horizontal="center" vertical="center" shrinkToFit="1"/>
    </xf>
    <xf numFmtId="0" fontId="7" fillId="0" borderId="25" xfId="0" applyFont="1" applyFill="1" applyBorder="1" applyAlignment="1" applyProtection="1">
      <alignment horizontal="center" vertical="center" shrinkToFit="1"/>
    </xf>
    <xf numFmtId="0" fontId="7" fillId="3" borderId="19" xfId="0" applyFont="1" applyFill="1" applyBorder="1" applyAlignment="1" applyProtection="1">
      <alignment horizontal="center"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7" fillId="3" borderId="24" xfId="0" applyFont="1" applyFill="1" applyBorder="1" applyAlignment="1" applyProtection="1">
      <alignment horizontal="center" vertical="center" shrinkToFit="1"/>
      <protection locked="0"/>
    </xf>
    <xf numFmtId="0" fontId="7" fillId="3" borderId="25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left" vertical="center" wrapText="1"/>
      <protection locked="0"/>
    </xf>
    <xf numFmtId="0" fontId="3" fillId="3" borderId="33" xfId="0" applyFont="1" applyFill="1" applyBorder="1" applyAlignment="1" applyProtection="1">
      <alignment horizontal="left" vertical="center" wrapText="1"/>
      <protection locked="0"/>
    </xf>
    <xf numFmtId="0" fontId="3" fillId="3" borderId="43" xfId="0" applyFont="1" applyFill="1" applyBorder="1" applyAlignment="1" applyProtection="1">
      <alignment horizontal="left" vertical="center" wrapText="1"/>
      <protection locked="0"/>
    </xf>
    <xf numFmtId="0" fontId="3" fillId="3" borderId="24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0" fontId="18" fillId="0" borderId="43" xfId="0" applyFont="1" applyFill="1" applyBorder="1" applyAlignment="1" applyProtection="1">
      <alignment horizontal="center" vertical="center" wrapText="1"/>
      <protection locked="0"/>
    </xf>
    <xf numFmtId="0" fontId="18" fillId="0" borderId="24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E1F3F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19051</xdr:colOff>
      <xdr:row>21</xdr:row>
      <xdr:rowOff>409575</xdr:rowOff>
    </xdr:from>
    <xdr:to>
      <xdr:col>48</xdr:col>
      <xdr:colOff>76200</xdr:colOff>
      <xdr:row>23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09876" y="5886450"/>
          <a:ext cx="5400674" cy="4286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①製造業　②卸売業　③小売業　④運輸業　⑤建設業　⑥サービス業　⑦その他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39</xdr:row>
          <xdr:rowOff>57150</xdr:rowOff>
        </xdr:from>
        <xdr:to>
          <xdr:col>48</xdr:col>
          <xdr:colOff>171450</xdr:colOff>
          <xdr:row>40</xdr:row>
          <xdr:rowOff>104775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104775</xdr:colOff>
          <xdr:row>40</xdr:row>
          <xdr:rowOff>114300</xdr:rowOff>
        </xdr:from>
        <xdr:to>
          <xdr:col>50</xdr:col>
          <xdr:colOff>133350</xdr:colOff>
          <xdr:row>41</xdr:row>
          <xdr:rowOff>161925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当座</a:t>
              </a:r>
            </a:p>
          </xdr:txBody>
        </xdr:sp>
        <xdr:clientData/>
      </xdr:twoCellAnchor>
    </mc:Choice>
    <mc:Fallback/>
  </mc:AlternateContent>
  <xdr:twoCellAnchor>
    <xdr:from>
      <xdr:col>40</xdr:col>
      <xdr:colOff>57150</xdr:colOff>
      <xdr:row>13</xdr:row>
      <xdr:rowOff>66675</xdr:rowOff>
    </xdr:from>
    <xdr:to>
      <xdr:col>46</xdr:col>
      <xdr:colOff>38100</xdr:colOff>
      <xdr:row>16</xdr:row>
      <xdr:rowOff>95250</xdr:rowOff>
    </xdr:to>
    <xdr:grpSp>
      <xdr:nvGrpSpPr>
        <xdr:cNvPr id="5" name="グループ化 4"/>
        <xdr:cNvGrpSpPr/>
      </xdr:nvGrpSpPr>
      <xdr:grpSpPr>
        <a:xfrm>
          <a:off x="6780213" y="2836863"/>
          <a:ext cx="933450" cy="798512"/>
          <a:chOff x="6001592" y="2655900"/>
          <a:chExt cx="751305" cy="556274"/>
        </a:xfrm>
      </xdr:grpSpPr>
      <xdr:sp macro="" textlink="">
        <xdr:nvSpPr>
          <xdr:cNvPr id="6" name="楕円 5"/>
          <xdr:cNvSpPr/>
        </xdr:nvSpPr>
        <xdr:spPr>
          <a:xfrm>
            <a:off x="6001592" y="2655900"/>
            <a:ext cx="751305" cy="556274"/>
          </a:xfrm>
          <a:prstGeom prst="ellipse">
            <a:avLst/>
          </a:prstGeom>
          <a:noFill/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6127289" y="2754966"/>
            <a:ext cx="513070" cy="3423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50"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</a:p>
        </xdr:txBody>
      </xdr:sp>
    </xdr:grpSp>
    <xdr:clientData/>
  </xdr:twoCellAnchor>
  <xdr:twoCellAnchor>
    <xdr:from>
      <xdr:col>23</xdr:col>
      <xdr:colOff>66675</xdr:colOff>
      <xdr:row>14</xdr:row>
      <xdr:rowOff>0</xdr:rowOff>
    </xdr:from>
    <xdr:to>
      <xdr:col>41</xdr:col>
      <xdr:colOff>124810</xdr:colOff>
      <xdr:row>15</xdr:row>
      <xdr:rowOff>16120</xdr:rowOff>
    </xdr:to>
    <xdr:sp macro="" textlink="">
      <xdr:nvSpPr>
        <xdr:cNvPr id="27" name="テキスト ボックス 26"/>
        <xdr:cNvSpPr txBox="1"/>
      </xdr:nvSpPr>
      <xdr:spPr>
        <a:xfrm>
          <a:off x="4198554" y="3002017"/>
          <a:ext cx="3014170" cy="456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１，０００円未満端数切捨て</a:t>
          </a:r>
        </a:p>
      </xdr:txBody>
    </xdr:sp>
    <xdr:clientData/>
  </xdr:twoCellAnchor>
  <xdr:twoCellAnchor>
    <xdr:from>
      <xdr:col>42</xdr:col>
      <xdr:colOff>104775</xdr:colOff>
      <xdr:row>18</xdr:row>
      <xdr:rowOff>142875</xdr:rowOff>
    </xdr:from>
    <xdr:to>
      <xdr:col>47</xdr:col>
      <xdr:colOff>0</xdr:colOff>
      <xdr:row>20</xdr:row>
      <xdr:rowOff>38100</xdr:rowOff>
    </xdr:to>
    <xdr:sp macro="" textlink="">
      <xdr:nvSpPr>
        <xdr:cNvPr id="28" name="円/楕円 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7267575" y="4371975"/>
          <a:ext cx="704850" cy="676275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59120</xdr:colOff>
          <xdr:row>26</xdr:row>
          <xdr:rowOff>1116</xdr:rowOff>
        </xdr:from>
        <xdr:to>
          <xdr:col>3</xdr:col>
          <xdr:colOff>159296</xdr:colOff>
          <xdr:row>35</xdr:row>
          <xdr:rowOff>220377</xdr:rowOff>
        </xdr:to>
        <xdr:grpSp>
          <xdr:nvGrpSpPr>
            <xdr:cNvPr id="26" name="グループ化 25"/>
            <xdr:cNvGrpSpPr/>
          </xdr:nvGrpSpPr>
          <xdr:grpSpPr>
            <a:xfrm>
              <a:off x="201995" y="6962304"/>
              <a:ext cx="417676" cy="2433823"/>
              <a:chOff x="200025" y="6962753"/>
              <a:chExt cx="428625" cy="2466992"/>
            </a:xfrm>
          </xdr:grpSpPr>
          <xdr:grpSp>
            <xdr:nvGrpSpPr>
              <xdr:cNvPr id="29" name="グループ化 28"/>
              <xdr:cNvGrpSpPr/>
            </xdr:nvGrpSpPr>
            <xdr:grpSpPr>
              <a:xfrm>
                <a:off x="200025" y="6962753"/>
                <a:ext cx="428625" cy="476274"/>
                <a:chOff x="209550" y="6896078"/>
                <a:chExt cx="161925" cy="476274"/>
              </a:xfrm>
            </xdr:grpSpPr>
            <xdr:sp macro="" textlink="">
              <xdr:nvSpPr>
                <xdr:cNvPr id="9229" name="Check Box 13" hidden="1">
                  <a:extLst>
                    <a:ext uri="{63B3BB69-23CF-44E3-9099-C40C66FF867C}">
                      <a14:compatExt spid="_x0000_s9229"/>
                    </a:ext>
                  </a:extLst>
                </xdr:cNvPr>
                <xdr:cNvSpPr/>
              </xdr:nvSpPr>
              <xdr:spPr>
                <a:xfrm>
                  <a:off x="209550" y="6896078"/>
                  <a:ext cx="161925" cy="247654"/>
                </a:xfrm>
                <a:prstGeom prst="rect">
                  <a:avLst/>
                </a:prstGeom>
              </xdr:spPr>
            </xdr:sp>
            <xdr:sp macro="" textlink="">
              <xdr:nvSpPr>
                <xdr:cNvPr id="9230" name="Check Box 14" hidden="1">
                  <a:extLst>
                    <a:ext uri="{63B3BB69-23CF-44E3-9099-C40C66FF867C}">
                      <a14:compatExt spid="_x0000_s9230"/>
                    </a:ext>
                  </a:extLst>
                </xdr:cNvPr>
                <xdr:cNvSpPr/>
              </xdr:nvSpPr>
              <xdr:spPr>
                <a:xfrm>
                  <a:off x="209550" y="7124698"/>
                  <a:ext cx="161925" cy="247654"/>
                </a:xfrm>
                <a:prstGeom prst="rect">
                  <a:avLst/>
                </a:prstGeom>
              </xdr:spPr>
            </xdr:sp>
          </xdr:grpSp>
          <xdr:grpSp>
            <xdr:nvGrpSpPr>
              <xdr:cNvPr id="30" name="グループ化 29"/>
              <xdr:cNvGrpSpPr/>
            </xdr:nvGrpSpPr>
            <xdr:grpSpPr>
              <a:xfrm>
                <a:off x="200025" y="7477118"/>
                <a:ext cx="428625" cy="476264"/>
                <a:chOff x="209550" y="6896093"/>
                <a:chExt cx="161925" cy="476264"/>
              </a:xfrm>
            </xdr:grpSpPr>
            <xdr:sp macro="" textlink="">
              <xdr:nvSpPr>
                <xdr:cNvPr id="9231" name="Check Box 15" hidden="1">
                  <a:extLst>
                    <a:ext uri="{63B3BB69-23CF-44E3-9099-C40C66FF867C}">
                      <a14:compatExt spid="_x0000_s9231"/>
                    </a:ext>
                  </a:extLst>
                </xdr:cNvPr>
                <xdr:cNvSpPr/>
              </xdr:nvSpPr>
              <xdr:spPr>
                <a:xfrm>
                  <a:off x="209550" y="6896093"/>
                  <a:ext cx="161925" cy="247652"/>
                </a:xfrm>
                <a:prstGeom prst="rect">
                  <a:avLst/>
                </a:prstGeom>
              </xdr:spPr>
            </xdr:sp>
            <xdr:sp macro="" textlink="">
              <xdr:nvSpPr>
                <xdr:cNvPr id="9232" name="Check Box 16" hidden="1">
                  <a:extLst>
                    <a:ext uri="{63B3BB69-23CF-44E3-9099-C40C66FF867C}">
                      <a14:compatExt spid="_x0000_s9232"/>
                    </a:ext>
                  </a:extLst>
                </xdr:cNvPr>
                <xdr:cNvSpPr/>
              </xdr:nvSpPr>
              <xdr:spPr>
                <a:xfrm>
                  <a:off x="209550" y="7124704"/>
                  <a:ext cx="161925" cy="247653"/>
                </a:xfrm>
                <a:prstGeom prst="rect">
                  <a:avLst/>
                </a:prstGeom>
              </xdr:spPr>
            </xdr:sp>
          </xdr:grpSp>
          <xdr:grpSp>
            <xdr:nvGrpSpPr>
              <xdr:cNvPr id="31" name="グループ化 30"/>
              <xdr:cNvGrpSpPr/>
            </xdr:nvGrpSpPr>
            <xdr:grpSpPr>
              <a:xfrm>
                <a:off x="200025" y="7972423"/>
                <a:ext cx="428625" cy="476259"/>
                <a:chOff x="209550" y="6896098"/>
                <a:chExt cx="161925" cy="476259"/>
              </a:xfrm>
            </xdr:grpSpPr>
            <xdr:sp macro="" textlink="">
              <xdr:nvSpPr>
                <xdr:cNvPr id="9233" name="Check Box 17" hidden="1">
                  <a:extLst>
                    <a:ext uri="{63B3BB69-23CF-44E3-9099-C40C66FF867C}">
                      <a14:compatExt spid="_x0000_s9233"/>
                    </a:ext>
                  </a:extLst>
                </xdr:cNvPr>
                <xdr:cNvSpPr/>
              </xdr:nvSpPr>
              <xdr:spPr>
                <a:xfrm>
                  <a:off x="209550" y="6896098"/>
                  <a:ext cx="161925" cy="247650"/>
                </a:xfrm>
                <a:prstGeom prst="rect">
                  <a:avLst/>
                </a:prstGeom>
              </xdr:spPr>
            </xdr:sp>
            <xdr:sp macro="" textlink="">
              <xdr:nvSpPr>
                <xdr:cNvPr id="9234" name="Check Box 18" hidden="1">
                  <a:extLst>
                    <a:ext uri="{63B3BB69-23CF-44E3-9099-C40C66FF867C}">
                      <a14:compatExt spid="_x0000_s9234"/>
                    </a:ext>
                  </a:extLst>
                </xdr:cNvPr>
                <xdr:cNvSpPr/>
              </xdr:nvSpPr>
              <xdr:spPr>
                <a:xfrm>
                  <a:off x="209550" y="7124707"/>
                  <a:ext cx="161925" cy="247650"/>
                </a:xfrm>
                <a:prstGeom prst="rect">
                  <a:avLst/>
                </a:prstGeom>
              </xdr:spPr>
            </xdr:sp>
          </xdr:grpSp>
          <xdr:grpSp>
            <xdr:nvGrpSpPr>
              <xdr:cNvPr id="32" name="グループ化 31"/>
              <xdr:cNvGrpSpPr/>
            </xdr:nvGrpSpPr>
            <xdr:grpSpPr>
              <a:xfrm>
                <a:off x="200025" y="8458186"/>
                <a:ext cx="428625" cy="476270"/>
                <a:chOff x="209550" y="6896086"/>
                <a:chExt cx="161925" cy="476270"/>
              </a:xfrm>
            </xdr:grpSpPr>
            <xdr:sp macro="" textlink="">
              <xdr:nvSpPr>
                <xdr:cNvPr id="9235" name="Check Box 19" hidden="1">
                  <a:extLst>
                    <a:ext uri="{63B3BB69-23CF-44E3-9099-C40C66FF867C}">
                      <a14:compatExt spid="_x0000_s9235"/>
                    </a:ext>
                  </a:extLst>
                </xdr:cNvPr>
                <xdr:cNvSpPr/>
              </xdr:nvSpPr>
              <xdr:spPr>
                <a:xfrm>
                  <a:off x="209550" y="6896086"/>
                  <a:ext cx="161925" cy="247656"/>
                </a:xfrm>
                <a:prstGeom prst="rect">
                  <a:avLst/>
                </a:prstGeom>
              </xdr:spPr>
            </xdr:sp>
            <xdr:sp macro="" textlink="">
              <xdr:nvSpPr>
                <xdr:cNvPr id="9236" name="Check Box 20" hidden="1">
                  <a:extLst>
                    <a:ext uri="{63B3BB69-23CF-44E3-9099-C40C66FF867C}">
                      <a14:compatExt spid="_x0000_s9236"/>
                    </a:ext>
                  </a:extLst>
                </xdr:cNvPr>
                <xdr:cNvSpPr/>
              </xdr:nvSpPr>
              <xdr:spPr>
                <a:xfrm>
                  <a:off x="209550" y="7124700"/>
                  <a:ext cx="161925" cy="247656"/>
                </a:xfrm>
                <a:prstGeom prst="rect">
                  <a:avLst/>
                </a:prstGeom>
              </xdr:spPr>
            </xdr:sp>
          </xdr:grpSp>
          <xdr:grpSp>
            <xdr:nvGrpSpPr>
              <xdr:cNvPr id="33" name="グループ化 32"/>
              <xdr:cNvGrpSpPr/>
            </xdr:nvGrpSpPr>
            <xdr:grpSpPr>
              <a:xfrm>
                <a:off x="200025" y="8953493"/>
                <a:ext cx="428625" cy="476252"/>
                <a:chOff x="209550" y="6896093"/>
                <a:chExt cx="161925" cy="476252"/>
              </a:xfrm>
            </xdr:grpSpPr>
            <xdr:sp macro="" textlink="">
              <xdr:nvSpPr>
                <xdr:cNvPr id="9237" name="Check Box 21" hidden="1">
                  <a:extLst>
                    <a:ext uri="{63B3BB69-23CF-44E3-9099-C40C66FF867C}">
                      <a14:compatExt spid="_x0000_s9237"/>
                    </a:ext>
                  </a:extLst>
                </xdr:cNvPr>
                <xdr:cNvSpPr/>
              </xdr:nvSpPr>
              <xdr:spPr>
                <a:xfrm>
                  <a:off x="209550" y="6896093"/>
                  <a:ext cx="161925" cy="247650"/>
                </a:xfrm>
                <a:prstGeom prst="rect">
                  <a:avLst/>
                </a:prstGeom>
              </xdr:spPr>
            </xdr:sp>
            <xdr:sp macro="" textlink="">
              <xdr:nvSpPr>
                <xdr:cNvPr id="9238" name="Check Box 22" hidden="1">
                  <a:extLst>
                    <a:ext uri="{63B3BB69-23CF-44E3-9099-C40C66FF867C}">
                      <a14:compatExt spid="_x0000_s9238"/>
                    </a:ext>
                  </a:extLst>
                </xdr:cNvPr>
                <xdr:cNvSpPr/>
              </xdr:nvSpPr>
              <xdr:spPr>
                <a:xfrm>
                  <a:off x="209550" y="7124695"/>
                  <a:ext cx="161925" cy="247650"/>
                </a:xfrm>
                <a:prstGeom prst="rect">
                  <a:avLst/>
                </a:prstGeom>
              </xdr:spPr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76857</xdr:colOff>
          <xdr:row>10</xdr:row>
          <xdr:rowOff>17079</xdr:rowOff>
        </xdr:from>
        <xdr:to>
          <xdr:col>40</xdr:col>
          <xdr:colOff>6569</xdr:colOff>
          <xdr:row>10</xdr:row>
          <xdr:rowOff>290676</xdr:rowOff>
        </xdr:to>
        <xdr:grpSp>
          <xdr:nvGrpSpPr>
            <xdr:cNvPr id="4" name="グループ化 3"/>
            <xdr:cNvGrpSpPr/>
          </xdr:nvGrpSpPr>
          <xdr:grpSpPr>
            <a:xfrm>
              <a:off x="5688670" y="1993517"/>
              <a:ext cx="1040962" cy="273597"/>
              <a:chOff x="5850967" y="1987769"/>
              <a:chExt cx="1079295" cy="273597"/>
            </a:xfrm>
          </xdr:grpSpPr>
          <xdr:sp macro="" textlink="">
            <xdr:nvSpPr>
              <xdr:cNvPr id="9240" name="Check Box 24" hidden="1">
                <a:extLst>
                  <a:ext uri="{63B3BB69-23CF-44E3-9099-C40C66FF867C}">
                    <a14:compatExt spid="_x0000_s9240"/>
                  </a:ext>
                </a:extLst>
              </xdr:cNvPr>
              <xdr:cNvSpPr/>
            </xdr:nvSpPr>
            <xdr:spPr>
              <a:xfrm>
                <a:off x="5850967" y="1987769"/>
                <a:ext cx="291005" cy="273597"/>
              </a:xfrm>
              <a:prstGeom prst="rect">
                <a:avLst/>
              </a:prstGeom>
            </xdr:spPr>
          </xdr:sp>
          <xdr:sp macro="" textlink="">
            <xdr:nvSpPr>
              <xdr:cNvPr id="9241" name="Check Box 25" hidden="1">
                <a:extLst>
                  <a:ext uri="{63B3BB69-23CF-44E3-9099-C40C66FF867C}">
                    <a14:compatExt spid="_x0000_s9241"/>
                  </a:ext>
                </a:extLst>
              </xdr:cNvPr>
              <xdr:cNvSpPr/>
            </xdr:nvSpPr>
            <xdr:spPr>
              <a:xfrm>
                <a:off x="6639257" y="1987769"/>
                <a:ext cx="291005" cy="273597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76857</xdr:colOff>
          <xdr:row>11</xdr:row>
          <xdr:rowOff>23648</xdr:rowOff>
        </xdr:from>
        <xdr:to>
          <xdr:col>40</xdr:col>
          <xdr:colOff>6569</xdr:colOff>
          <xdr:row>11</xdr:row>
          <xdr:rowOff>297245</xdr:rowOff>
        </xdr:to>
        <xdr:grpSp>
          <xdr:nvGrpSpPr>
            <xdr:cNvPr id="45" name="グループ化 44"/>
            <xdr:cNvGrpSpPr/>
          </xdr:nvGrpSpPr>
          <xdr:grpSpPr>
            <a:xfrm>
              <a:off x="5688670" y="2341398"/>
              <a:ext cx="1040962" cy="273597"/>
              <a:chOff x="5850967" y="1987769"/>
              <a:chExt cx="1079295" cy="273597"/>
            </a:xfrm>
          </xdr:grpSpPr>
          <xdr:sp macro="" textlink="">
            <xdr:nvSpPr>
              <xdr:cNvPr id="9242" name="Check Box 26" hidden="1">
                <a:extLst>
                  <a:ext uri="{63B3BB69-23CF-44E3-9099-C40C66FF867C}">
                    <a14:compatExt spid="_x0000_s9242"/>
                  </a:ext>
                </a:extLst>
              </xdr:cNvPr>
              <xdr:cNvSpPr/>
            </xdr:nvSpPr>
            <xdr:spPr>
              <a:xfrm>
                <a:off x="5850967" y="1987769"/>
                <a:ext cx="291005" cy="273597"/>
              </a:xfrm>
              <a:prstGeom prst="rect">
                <a:avLst/>
              </a:prstGeom>
            </xdr:spPr>
          </xdr:sp>
          <xdr:sp macro="" textlink="">
            <xdr:nvSpPr>
              <xdr:cNvPr id="9243" name="Check Box 27" hidden="1">
                <a:extLst>
                  <a:ext uri="{63B3BB69-23CF-44E3-9099-C40C66FF867C}">
                    <a14:compatExt spid="_x0000_s9243"/>
                  </a:ext>
                </a:extLst>
              </xdr:cNvPr>
              <xdr:cNvSpPr/>
            </xdr:nvSpPr>
            <xdr:spPr>
              <a:xfrm>
                <a:off x="6639257" y="1987769"/>
                <a:ext cx="291005" cy="273597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T50"/>
  <sheetViews>
    <sheetView showGridLines="0" tabSelected="1" zoomScale="120" zoomScaleNormal="120" zoomScaleSheetLayoutView="100" workbookViewId="0">
      <selection activeCell="L47" sqref="L47:AO48"/>
    </sheetView>
  </sheetViews>
  <sheetFormatPr defaultColWidth="2.875" defaultRowHeight="18" customHeight="1"/>
  <cols>
    <col min="1" max="1" width="1.875" style="41" customWidth="1"/>
    <col min="2" max="3" width="2.125" style="41" customWidth="1"/>
    <col min="4" max="4" width="5.125" style="41" customWidth="1"/>
    <col min="5" max="7" width="2.125" style="41" customWidth="1"/>
    <col min="8" max="8" width="4.125" style="41" customWidth="1"/>
    <col min="9" max="48" width="2.125" style="41" customWidth="1"/>
    <col min="49" max="49" width="2.625" style="41" customWidth="1"/>
    <col min="50" max="50" width="5.75" style="55" hidden="1" customWidth="1"/>
    <col min="51" max="51" width="16.375" style="55" bestFit="1" customWidth="1"/>
    <col min="52" max="52" width="10.25" style="84" customWidth="1"/>
    <col min="53" max="193" width="1.625" style="41" customWidth="1"/>
    <col min="194" max="16384" width="2.875" style="41"/>
  </cols>
  <sheetData>
    <row r="1" spans="1:57" ht="21.75" customHeight="1">
      <c r="A1" s="36" t="s">
        <v>69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</row>
    <row r="2" spans="1:57" ht="3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7"/>
      <c r="AH2" s="101"/>
      <c r="AI2" s="101"/>
      <c r="AJ2" s="101"/>
      <c r="AK2" s="101"/>
      <c r="AL2" s="101"/>
      <c r="AM2" s="60"/>
      <c r="AN2" s="101"/>
      <c r="AO2" s="101"/>
      <c r="AP2" s="101"/>
      <c r="AQ2" s="60"/>
      <c r="AR2" s="101"/>
      <c r="AS2" s="101"/>
      <c r="AT2" s="101"/>
      <c r="AU2" s="60"/>
      <c r="AV2" s="2"/>
      <c r="AW2" s="2"/>
    </row>
    <row r="3" spans="1:57" ht="20.100000000000001" customHeight="1">
      <c r="A3" s="102" t="s">
        <v>71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38"/>
    </row>
    <row r="4" spans="1:57" ht="20.100000000000001" customHeight="1">
      <c r="A4" s="26" t="s">
        <v>18</v>
      </c>
      <c r="B4" s="26"/>
      <c r="C4" s="3"/>
      <c r="D4" s="3"/>
      <c r="E4" s="3"/>
      <c r="F4" s="3"/>
      <c r="G4" s="3"/>
      <c r="H4" s="3"/>
      <c r="I4" s="3"/>
      <c r="J4" s="3"/>
      <c r="K4" s="39"/>
      <c r="L4" s="39"/>
      <c r="M4" s="39"/>
      <c r="N4" s="39"/>
      <c r="O4" s="39"/>
      <c r="P4" s="39"/>
      <c r="Q4" s="39"/>
      <c r="R4" s="39"/>
      <c r="S4" s="40"/>
      <c r="T4" s="40"/>
      <c r="U4" s="40"/>
      <c r="V4" s="40"/>
      <c r="W4" s="4"/>
      <c r="X4" s="4"/>
      <c r="Y4" s="5"/>
      <c r="Z4" s="5"/>
      <c r="AA4" s="5"/>
      <c r="AB4" s="5"/>
      <c r="AC4" s="6"/>
      <c r="AD4" s="6"/>
      <c r="AE4" s="6"/>
      <c r="AF4" s="6"/>
      <c r="AG4" s="6"/>
      <c r="AH4" s="6"/>
      <c r="AI4" s="6"/>
      <c r="AJ4" s="5"/>
      <c r="AK4" s="5"/>
      <c r="AL4" s="5"/>
      <c r="AM4" s="5"/>
      <c r="AN4" s="5"/>
      <c r="AO4" s="7"/>
      <c r="AP4" s="7"/>
      <c r="AQ4" s="7"/>
      <c r="AR4" s="7"/>
      <c r="AS4" s="7"/>
      <c r="AT4" s="2"/>
      <c r="AU4" s="2"/>
      <c r="AV4" s="55"/>
      <c r="AW4" s="55"/>
      <c r="AX4" s="41"/>
      <c r="AY4" s="41"/>
    </row>
    <row r="5" spans="1:57" ht="18.75" customHeight="1">
      <c r="A5" s="2"/>
      <c r="B5" s="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E5" s="11"/>
      <c r="AF5" s="11"/>
      <c r="AG5" s="11"/>
      <c r="AH5" s="104"/>
      <c r="AI5" s="104"/>
      <c r="AJ5" s="104"/>
      <c r="AK5" s="104"/>
      <c r="AL5" s="104"/>
      <c r="AM5" s="103" t="s">
        <v>21</v>
      </c>
      <c r="AN5" s="103"/>
      <c r="AO5" s="104"/>
      <c r="AP5" s="104"/>
      <c r="AQ5" s="103" t="s">
        <v>0</v>
      </c>
      <c r="AR5" s="103"/>
      <c r="AS5" s="104"/>
      <c r="AT5" s="104"/>
      <c r="AU5" s="103" t="s">
        <v>1</v>
      </c>
      <c r="AV5" s="103"/>
    </row>
    <row r="6" spans="1:57" ht="11.25" customHeight="1">
      <c r="A6" s="2"/>
      <c r="B6" s="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E6" s="43"/>
      <c r="AF6" s="43"/>
      <c r="AG6" s="43"/>
      <c r="AH6" s="43"/>
      <c r="AI6" s="43"/>
      <c r="AJ6" s="44"/>
      <c r="AK6" s="44"/>
      <c r="AL6" s="44"/>
      <c r="AM6" s="44"/>
      <c r="AN6" s="44"/>
      <c r="AO6" s="8"/>
      <c r="AP6" s="8"/>
      <c r="AQ6" s="43"/>
      <c r="AR6" s="43"/>
      <c r="AS6" s="8"/>
      <c r="AT6" s="8"/>
      <c r="AU6" s="43"/>
      <c r="AV6" s="43"/>
    </row>
    <row r="7" spans="1:57" s="45" customFormat="1" ht="15" customHeight="1">
      <c r="A7" s="10" t="s">
        <v>58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1"/>
      <c r="AU7" s="61"/>
      <c r="AV7" s="61"/>
      <c r="AX7" s="66"/>
      <c r="AY7" s="66"/>
      <c r="AZ7" s="85"/>
    </row>
    <row r="8" spans="1:57" s="45" customFormat="1" ht="13.5" customHeight="1">
      <c r="A8" s="10" t="s">
        <v>72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T8" s="61"/>
      <c r="AU8" s="61"/>
      <c r="AV8" s="61"/>
      <c r="AX8" s="66"/>
      <c r="AY8" s="66"/>
      <c r="AZ8" s="85"/>
    </row>
    <row r="9" spans="1:57" s="45" customFormat="1" ht="10.5" customHeight="1">
      <c r="A9" s="10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T9" s="61"/>
      <c r="AU9" s="61"/>
      <c r="AV9" s="61"/>
      <c r="AX9" s="66"/>
      <c r="AY9" s="66"/>
      <c r="AZ9" s="85"/>
    </row>
    <row r="10" spans="1:57" s="45" customFormat="1" ht="21.75" customHeight="1" thickBot="1">
      <c r="A10" s="10"/>
      <c r="B10" s="67" t="s">
        <v>78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9"/>
      <c r="T10" s="24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L10" s="61"/>
      <c r="AM10" s="61"/>
      <c r="AN10" s="61"/>
      <c r="AX10" s="66"/>
      <c r="AY10" s="66"/>
      <c r="AZ10" s="85"/>
    </row>
    <row r="11" spans="1:57" s="45" customFormat="1" ht="27" customHeight="1">
      <c r="A11" s="10"/>
      <c r="B11" s="27" t="s">
        <v>74</v>
      </c>
      <c r="C11" s="32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47"/>
      <c r="U11" s="70"/>
      <c r="V11" s="70"/>
      <c r="W11" s="70"/>
      <c r="X11" s="48"/>
      <c r="Y11" s="48"/>
      <c r="Z11" s="48"/>
      <c r="AA11" s="48"/>
      <c r="AB11" s="48"/>
      <c r="AC11" s="48"/>
      <c r="AD11" s="48"/>
      <c r="AE11" s="48"/>
      <c r="AF11" s="48"/>
      <c r="AG11" s="49"/>
      <c r="AH11" s="91"/>
      <c r="AI11" s="92"/>
      <c r="AJ11" s="93" t="s">
        <v>61</v>
      </c>
      <c r="AK11" s="93"/>
      <c r="AL11" s="93"/>
      <c r="AM11" s="94"/>
      <c r="AN11" s="94"/>
      <c r="AO11" s="93" t="s">
        <v>62</v>
      </c>
      <c r="AP11" s="93"/>
      <c r="AQ11" s="93"/>
      <c r="AR11" s="95"/>
      <c r="AX11" s="66"/>
      <c r="AY11" s="66"/>
      <c r="AZ11" s="85"/>
    </row>
    <row r="12" spans="1:57" s="45" customFormat="1" ht="27" customHeight="1" thickBot="1">
      <c r="A12" s="10"/>
      <c r="B12" s="71" t="s">
        <v>73</v>
      </c>
      <c r="C12" s="72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4"/>
      <c r="U12" s="75"/>
      <c r="V12" s="75"/>
      <c r="W12" s="75"/>
      <c r="X12" s="50"/>
      <c r="Y12" s="50"/>
      <c r="Z12" s="50"/>
      <c r="AA12" s="50"/>
      <c r="AB12" s="50"/>
      <c r="AC12" s="50"/>
      <c r="AD12" s="50"/>
      <c r="AE12" s="50"/>
      <c r="AF12" s="50"/>
      <c r="AG12" s="51"/>
      <c r="AH12" s="96"/>
      <c r="AI12" s="97"/>
      <c r="AJ12" s="98" t="s">
        <v>61</v>
      </c>
      <c r="AK12" s="98"/>
      <c r="AL12" s="98"/>
      <c r="AM12" s="99"/>
      <c r="AN12" s="99"/>
      <c r="AO12" s="98" t="s">
        <v>62</v>
      </c>
      <c r="AP12" s="98"/>
      <c r="AQ12" s="98"/>
      <c r="AR12" s="100"/>
      <c r="AX12" s="66"/>
      <c r="AY12" s="66"/>
      <c r="AZ12" s="85"/>
    </row>
    <row r="13" spans="1:57" s="45" customFormat="1" ht="9" customHeight="1">
      <c r="A13" s="10"/>
      <c r="B13" s="15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23"/>
      <c r="U13" s="62"/>
      <c r="V13" s="62"/>
      <c r="W13" s="62"/>
      <c r="X13" s="52"/>
      <c r="Y13" s="52"/>
      <c r="Z13" s="52"/>
      <c r="AA13" s="52"/>
      <c r="AB13" s="52"/>
      <c r="AC13" s="52"/>
      <c r="AD13" s="52"/>
      <c r="AE13" s="52"/>
      <c r="AF13" s="53"/>
      <c r="AX13" s="66"/>
      <c r="AY13" s="66"/>
      <c r="AZ13" s="85"/>
    </row>
    <row r="14" spans="1:57" ht="18.75" customHeight="1" thickBot="1">
      <c r="A14" s="2"/>
      <c r="B14" s="45" t="s">
        <v>64</v>
      </c>
      <c r="C14" s="2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2"/>
      <c r="AG14" s="2"/>
      <c r="AH14" s="2"/>
      <c r="AI14" s="2"/>
      <c r="AJ14" s="8"/>
      <c r="AK14" s="43"/>
      <c r="AL14" s="43"/>
    </row>
    <row r="15" spans="1:57" ht="34.5" customHeight="1" thickBot="1">
      <c r="A15" s="2"/>
      <c r="B15" s="121" t="s">
        <v>63</v>
      </c>
      <c r="C15" s="122"/>
      <c r="D15" s="122"/>
      <c r="E15" s="122"/>
      <c r="F15" s="122"/>
      <c r="G15" s="123"/>
      <c r="H15" s="124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6" t="s">
        <v>22</v>
      </c>
      <c r="W15" s="127"/>
      <c r="X15" s="29"/>
      <c r="Y15" s="29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7" t="str">
        <f>IF(H15="","",IF(H15&lt;=1000000,"○","申請金額の上限は、法人１００万円、個人５０万円です"))</f>
        <v/>
      </c>
      <c r="AY15" s="77"/>
      <c r="AZ15" s="86"/>
      <c r="BA15" s="76"/>
      <c r="BB15" s="76"/>
      <c r="BC15" s="76"/>
      <c r="BD15" s="76"/>
      <c r="BE15" s="2"/>
    </row>
    <row r="16" spans="1:57" ht="7.5" customHeight="1">
      <c r="A16" s="2"/>
      <c r="B16" s="25"/>
      <c r="C16" s="25"/>
      <c r="D16" s="25"/>
      <c r="E16" s="25"/>
      <c r="F16" s="25"/>
      <c r="G16" s="25"/>
      <c r="H16" s="25"/>
      <c r="I16" s="25"/>
      <c r="J16" s="29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2"/>
    </row>
    <row r="17" spans="2:53" s="78" customFormat="1" ht="19.5" customHeight="1" thickBot="1">
      <c r="B17" s="45" t="s">
        <v>67</v>
      </c>
      <c r="AX17" s="35"/>
      <c r="AY17" s="35"/>
      <c r="AZ17" s="87"/>
    </row>
    <row r="18" spans="2:53" ht="34.5" customHeight="1">
      <c r="B18" s="128" t="s">
        <v>17</v>
      </c>
      <c r="C18" s="129"/>
      <c r="D18" s="129"/>
      <c r="E18" s="129"/>
      <c r="F18" s="129"/>
      <c r="G18" s="130"/>
      <c r="H18" s="79" t="s">
        <v>2</v>
      </c>
      <c r="I18" s="131"/>
      <c r="J18" s="132"/>
      <c r="K18" s="133"/>
      <c r="L18" s="80" t="s">
        <v>3</v>
      </c>
      <c r="M18" s="134"/>
      <c r="N18" s="135"/>
      <c r="O18" s="135"/>
      <c r="P18" s="136"/>
      <c r="Q18" s="137" t="s">
        <v>19</v>
      </c>
      <c r="R18" s="138"/>
      <c r="S18" s="138"/>
      <c r="T18" s="138"/>
      <c r="U18" s="138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40"/>
    </row>
    <row r="19" spans="2:53" ht="15.95" customHeight="1">
      <c r="B19" s="105" t="s">
        <v>4</v>
      </c>
      <c r="C19" s="106"/>
      <c r="D19" s="106"/>
      <c r="E19" s="106"/>
      <c r="F19" s="106"/>
      <c r="G19" s="107"/>
      <c r="H19" s="108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10"/>
      <c r="AA19" s="111" t="s">
        <v>4</v>
      </c>
      <c r="AB19" s="111"/>
      <c r="AC19" s="111"/>
      <c r="AD19" s="111"/>
      <c r="AE19" s="111"/>
      <c r="AF19" s="111"/>
      <c r="AG19" s="111"/>
      <c r="AH19" s="108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12"/>
    </row>
    <row r="20" spans="2:53" ht="45.75" customHeight="1">
      <c r="B20" s="113" t="s">
        <v>76</v>
      </c>
      <c r="C20" s="114"/>
      <c r="D20" s="114"/>
      <c r="E20" s="114"/>
      <c r="F20" s="114"/>
      <c r="G20" s="115"/>
      <c r="H20" s="116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8"/>
      <c r="AA20" s="119" t="s">
        <v>20</v>
      </c>
      <c r="AB20" s="119"/>
      <c r="AC20" s="119"/>
      <c r="AD20" s="119"/>
      <c r="AE20" s="119"/>
      <c r="AF20" s="119"/>
      <c r="AG20" s="119"/>
      <c r="AH20" s="116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20"/>
    </row>
    <row r="21" spans="2:53" ht="36.75" customHeight="1">
      <c r="B21" s="153" t="s">
        <v>75</v>
      </c>
      <c r="C21" s="154"/>
      <c r="D21" s="154"/>
      <c r="E21" s="154"/>
      <c r="F21" s="154"/>
      <c r="G21" s="155"/>
      <c r="H21" s="156"/>
      <c r="I21" s="157"/>
      <c r="J21" s="157"/>
      <c r="K21" s="157"/>
      <c r="L21" s="158" t="s">
        <v>70</v>
      </c>
      <c r="M21" s="158"/>
      <c r="N21" s="158"/>
      <c r="O21" s="159"/>
      <c r="P21" s="160" t="s">
        <v>59</v>
      </c>
      <c r="Q21" s="154"/>
      <c r="R21" s="154"/>
      <c r="S21" s="154"/>
      <c r="T21" s="154"/>
      <c r="U21" s="161"/>
      <c r="V21" s="161"/>
      <c r="W21" s="161"/>
      <c r="X21" s="161"/>
      <c r="Y21" s="162" t="s">
        <v>5</v>
      </c>
      <c r="Z21" s="163"/>
      <c r="AA21" s="141" t="s">
        <v>77</v>
      </c>
      <c r="AB21" s="142"/>
      <c r="AC21" s="142"/>
      <c r="AD21" s="142"/>
      <c r="AE21" s="142"/>
      <c r="AF21" s="142"/>
      <c r="AG21" s="142"/>
      <c r="AH21" s="143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5"/>
    </row>
    <row r="22" spans="2:53" ht="33" customHeight="1" thickBot="1">
      <c r="B22" s="146" t="s">
        <v>65</v>
      </c>
      <c r="C22" s="147"/>
      <c r="D22" s="147"/>
      <c r="E22" s="147"/>
      <c r="F22" s="147"/>
      <c r="G22" s="148"/>
      <c r="H22" s="149"/>
      <c r="I22" s="149"/>
      <c r="J22" s="149"/>
      <c r="K22" s="149"/>
      <c r="L22" s="149"/>
      <c r="M22" s="149"/>
      <c r="N22" s="149"/>
      <c r="O22" s="149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1" t="s">
        <v>66</v>
      </c>
      <c r="AB22" s="151"/>
      <c r="AC22" s="151"/>
      <c r="AD22" s="151"/>
      <c r="AE22" s="151"/>
      <c r="AF22" s="151"/>
      <c r="AG22" s="151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2"/>
    </row>
    <row r="23" spans="2:53" ht="33" customHeight="1" thickBot="1">
      <c r="B23" s="175" t="s">
        <v>79</v>
      </c>
      <c r="C23" s="176"/>
      <c r="D23" s="176"/>
      <c r="E23" s="176"/>
      <c r="F23" s="176"/>
      <c r="G23" s="177"/>
      <c r="H23" s="178"/>
      <c r="I23" s="179"/>
      <c r="J23" s="179"/>
      <c r="K23" s="179"/>
      <c r="L23" s="179"/>
      <c r="M23" s="179"/>
      <c r="N23" s="179"/>
      <c r="O23" s="180"/>
      <c r="P23" s="56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</row>
    <row r="24" spans="2:53" ht="6.75" customHeight="1" thickBot="1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</row>
    <row r="25" spans="2:53" ht="24.95" customHeight="1">
      <c r="B25" s="183" t="s">
        <v>16</v>
      </c>
      <c r="C25" s="184"/>
      <c r="D25" s="187" t="s">
        <v>51</v>
      </c>
      <c r="E25" s="187"/>
      <c r="F25" s="187"/>
      <c r="G25" s="187"/>
      <c r="H25" s="188"/>
      <c r="I25" s="191" t="s">
        <v>50</v>
      </c>
      <c r="J25" s="192"/>
      <c r="K25" s="192"/>
      <c r="L25" s="192"/>
      <c r="M25" s="192"/>
      <c r="N25" s="192"/>
      <c r="O25" s="193"/>
      <c r="P25" s="194" t="s">
        <v>15</v>
      </c>
      <c r="Q25" s="187"/>
      <c r="R25" s="187"/>
      <c r="S25" s="188"/>
      <c r="T25" s="191" t="s">
        <v>50</v>
      </c>
      <c r="U25" s="192"/>
      <c r="V25" s="192"/>
      <c r="W25" s="192"/>
      <c r="X25" s="192"/>
      <c r="Y25" s="192"/>
      <c r="Z25" s="193"/>
      <c r="AA25" s="164" t="s">
        <v>60</v>
      </c>
      <c r="AB25" s="165"/>
      <c r="AC25" s="165"/>
      <c r="AD25" s="165"/>
      <c r="AE25" s="165"/>
      <c r="AF25" s="166"/>
      <c r="AG25" s="164" t="s">
        <v>23</v>
      </c>
      <c r="AH25" s="165"/>
      <c r="AI25" s="165"/>
      <c r="AJ25" s="165"/>
      <c r="AK25" s="166"/>
      <c r="AL25" s="164" t="s">
        <v>24</v>
      </c>
      <c r="AM25" s="165"/>
      <c r="AN25" s="165"/>
      <c r="AO25" s="165"/>
      <c r="AP25" s="166"/>
      <c r="AQ25" s="164" t="s">
        <v>25</v>
      </c>
      <c r="AR25" s="165"/>
      <c r="AS25" s="165"/>
      <c r="AT25" s="165"/>
      <c r="AU25" s="165"/>
      <c r="AV25" s="165"/>
      <c r="AW25" s="167"/>
      <c r="AX25" s="34"/>
      <c r="AY25" s="34"/>
    </row>
    <row r="26" spans="2:53" ht="19.5" customHeight="1">
      <c r="B26" s="185"/>
      <c r="C26" s="186"/>
      <c r="D26" s="189"/>
      <c r="E26" s="189"/>
      <c r="F26" s="189"/>
      <c r="G26" s="189"/>
      <c r="H26" s="190"/>
      <c r="I26" s="168" t="s">
        <v>52</v>
      </c>
      <c r="J26" s="169"/>
      <c r="K26" s="169"/>
      <c r="L26" s="169"/>
      <c r="M26" s="169"/>
      <c r="N26" s="169"/>
      <c r="O26" s="170"/>
      <c r="P26" s="195"/>
      <c r="Q26" s="189"/>
      <c r="R26" s="189"/>
      <c r="S26" s="190"/>
      <c r="T26" s="171" t="s">
        <v>53</v>
      </c>
      <c r="U26" s="172"/>
      <c r="V26" s="172"/>
      <c r="W26" s="172"/>
      <c r="X26" s="172"/>
      <c r="Y26" s="172"/>
      <c r="Z26" s="173"/>
      <c r="AA26" s="168" t="s">
        <v>54</v>
      </c>
      <c r="AB26" s="169"/>
      <c r="AC26" s="169"/>
      <c r="AD26" s="169"/>
      <c r="AE26" s="169"/>
      <c r="AF26" s="170"/>
      <c r="AG26" s="168" t="s">
        <v>55</v>
      </c>
      <c r="AH26" s="169"/>
      <c r="AI26" s="169"/>
      <c r="AJ26" s="169"/>
      <c r="AK26" s="170"/>
      <c r="AL26" s="168" t="s">
        <v>56</v>
      </c>
      <c r="AM26" s="169"/>
      <c r="AN26" s="169"/>
      <c r="AO26" s="169"/>
      <c r="AP26" s="170"/>
      <c r="AQ26" s="168" t="s">
        <v>57</v>
      </c>
      <c r="AR26" s="169"/>
      <c r="AS26" s="169"/>
      <c r="AT26" s="169"/>
      <c r="AU26" s="169"/>
      <c r="AV26" s="169"/>
      <c r="AW26" s="174"/>
      <c r="AX26" s="35"/>
      <c r="AY26" s="35"/>
    </row>
    <row r="27" spans="2:53" ht="20.100000000000001" customHeight="1">
      <c r="B27" s="215"/>
      <c r="C27" s="216"/>
      <c r="D27" s="217" t="s">
        <v>6</v>
      </c>
      <c r="E27" s="217"/>
      <c r="F27" s="217"/>
      <c r="G27" s="218" t="s">
        <v>8</v>
      </c>
      <c r="H27" s="218"/>
      <c r="I27" s="196"/>
      <c r="J27" s="197"/>
      <c r="K27" s="197"/>
      <c r="L27" s="197"/>
      <c r="M27" s="197"/>
      <c r="N27" s="197"/>
      <c r="O27" s="200" t="s">
        <v>22</v>
      </c>
      <c r="P27" s="219" t="s">
        <v>14</v>
      </c>
      <c r="Q27" s="220"/>
      <c r="R27" s="220"/>
      <c r="S27" s="221"/>
      <c r="T27" s="196"/>
      <c r="U27" s="197"/>
      <c r="V27" s="197"/>
      <c r="W27" s="197"/>
      <c r="X27" s="197"/>
      <c r="Y27" s="197"/>
      <c r="Z27" s="200" t="s">
        <v>22</v>
      </c>
      <c r="AA27" s="211" t="str">
        <f t="shared" ref="AA27" si="0">IF(OR(I27="",T27=""),"",I27-T27)</f>
        <v/>
      </c>
      <c r="AB27" s="212"/>
      <c r="AC27" s="212"/>
      <c r="AD27" s="212"/>
      <c r="AE27" s="212"/>
      <c r="AF27" s="200" t="s">
        <v>22</v>
      </c>
      <c r="AG27" s="196"/>
      <c r="AH27" s="197"/>
      <c r="AI27" s="197"/>
      <c r="AJ27" s="197"/>
      <c r="AK27" s="200" t="s">
        <v>22</v>
      </c>
      <c r="AL27" s="196"/>
      <c r="AM27" s="197"/>
      <c r="AN27" s="197"/>
      <c r="AO27" s="197"/>
      <c r="AP27" s="200" t="s">
        <v>22</v>
      </c>
      <c r="AQ27" s="202" t="str">
        <f>IF(AY28="","",IF(AY28="法人上限額over",200000,IF(AY28="個人上限額over",100000,"")))</f>
        <v/>
      </c>
      <c r="AR27" s="203"/>
      <c r="AS27" s="203"/>
      <c r="AT27" s="203"/>
      <c r="AU27" s="203"/>
      <c r="AV27" s="203"/>
      <c r="AW27" s="206" t="s">
        <v>22</v>
      </c>
      <c r="AX27" s="33" t="str">
        <f>IF(OR($AH$21="",I27=""),"","法人")</f>
        <v/>
      </c>
      <c r="AY27" s="33"/>
      <c r="AZ27" s="88" t="str">
        <f>IF(OR(AA27="",AG27="",AL27=""),"",ROUNDDOWN(AA27-AG27-AL27,-3))</f>
        <v/>
      </c>
      <c r="BA27" s="82" t="str">
        <f>IF(AZ27="","","←㋒―㋓ー㋔の計算結果です。(上限額を超えた数字は入力できません)")</f>
        <v/>
      </c>
    </row>
    <row r="28" spans="2:53" ht="20.100000000000001" customHeight="1">
      <c r="B28" s="208"/>
      <c r="C28" s="209"/>
      <c r="D28" s="210" t="s">
        <v>7</v>
      </c>
      <c r="E28" s="210"/>
      <c r="F28" s="210"/>
      <c r="G28" s="218"/>
      <c r="H28" s="218"/>
      <c r="I28" s="198"/>
      <c r="J28" s="199"/>
      <c r="K28" s="199"/>
      <c r="L28" s="199"/>
      <c r="M28" s="199"/>
      <c r="N28" s="199"/>
      <c r="O28" s="201"/>
      <c r="P28" s="195"/>
      <c r="Q28" s="189"/>
      <c r="R28" s="189"/>
      <c r="S28" s="190"/>
      <c r="T28" s="198"/>
      <c r="U28" s="199"/>
      <c r="V28" s="199"/>
      <c r="W28" s="199"/>
      <c r="X28" s="199"/>
      <c r="Y28" s="199"/>
      <c r="Z28" s="201"/>
      <c r="AA28" s="213"/>
      <c r="AB28" s="214"/>
      <c r="AC28" s="214"/>
      <c r="AD28" s="214"/>
      <c r="AE28" s="214"/>
      <c r="AF28" s="201"/>
      <c r="AG28" s="198"/>
      <c r="AH28" s="199"/>
      <c r="AI28" s="199"/>
      <c r="AJ28" s="199"/>
      <c r="AK28" s="201"/>
      <c r="AL28" s="198"/>
      <c r="AM28" s="199"/>
      <c r="AN28" s="199"/>
      <c r="AO28" s="199"/>
      <c r="AP28" s="201"/>
      <c r="AQ28" s="204"/>
      <c r="AR28" s="205"/>
      <c r="AS28" s="205"/>
      <c r="AT28" s="205"/>
      <c r="AU28" s="205"/>
      <c r="AV28" s="205"/>
      <c r="AW28" s="207"/>
      <c r="AY28" s="90" t="str">
        <f>IF(AZ27="","",IF(AND(AX27="法人",AZ27&gt;200000),"法人上限額over",IF(AND(AX27="",AZ27&gt;100000),"個人上限額over","")))</f>
        <v/>
      </c>
      <c r="AZ28" s="83" t="str">
        <f>IF(AL27="","",IF(AND(AX27="法人",AY28="法人上限額over"),"",IF(AND(AY27="",AY28="個人上限額over"),"","申請額㋕に㋒―㋓―㋔の計算結果を入力してください")))</f>
        <v/>
      </c>
    </row>
    <row r="29" spans="2:53" ht="20.100000000000001" customHeight="1">
      <c r="B29" s="215"/>
      <c r="C29" s="216"/>
      <c r="D29" s="217" t="s">
        <v>6</v>
      </c>
      <c r="E29" s="217"/>
      <c r="F29" s="217"/>
      <c r="G29" s="223" t="s">
        <v>9</v>
      </c>
      <c r="H29" s="223"/>
      <c r="I29" s="196"/>
      <c r="J29" s="197"/>
      <c r="K29" s="197"/>
      <c r="L29" s="197"/>
      <c r="M29" s="197"/>
      <c r="N29" s="197"/>
      <c r="O29" s="200" t="s">
        <v>22</v>
      </c>
      <c r="P29" s="219" t="s">
        <v>9</v>
      </c>
      <c r="Q29" s="220"/>
      <c r="R29" s="220"/>
      <c r="S29" s="221"/>
      <c r="T29" s="196"/>
      <c r="U29" s="197"/>
      <c r="V29" s="197"/>
      <c r="W29" s="197"/>
      <c r="X29" s="197"/>
      <c r="Y29" s="197"/>
      <c r="Z29" s="200" t="s">
        <v>22</v>
      </c>
      <c r="AA29" s="211" t="str">
        <f t="shared" ref="AA29" si="1">IF(OR(I29="",T29=""),"",I29-T29)</f>
        <v/>
      </c>
      <c r="AB29" s="212"/>
      <c r="AC29" s="212"/>
      <c r="AD29" s="212"/>
      <c r="AE29" s="212"/>
      <c r="AF29" s="200" t="s">
        <v>22</v>
      </c>
      <c r="AG29" s="196"/>
      <c r="AH29" s="197"/>
      <c r="AI29" s="197"/>
      <c r="AJ29" s="197"/>
      <c r="AK29" s="200" t="s">
        <v>22</v>
      </c>
      <c r="AL29" s="196"/>
      <c r="AM29" s="197"/>
      <c r="AN29" s="197"/>
      <c r="AO29" s="197"/>
      <c r="AP29" s="200" t="s">
        <v>22</v>
      </c>
      <c r="AQ29" s="202" t="str">
        <f t="shared" ref="AQ29" si="2">IF(AY30="","",IF(AY30="法人上限額over",200000,IF(AY30="個人上限額over",100000,"")))</f>
        <v/>
      </c>
      <c r="AR29" s="203"/>
      <c r="AS29" s="203"/>
      <c r="AT29" s="203"/>
      <c r="AU29" s="203"/>
      <c r="AV29" s="203"/>
      <c r="AW29" s="222" t="s">
        <v>22</v>
      </c>
      <c r="AX29" s="33" t="str">
        <f>IF(OR($AH$21="",I29=""),"","法人")</f>
        <v/>
      </c>
      <c r="AY29" s="33"/>
      <c r="AZ29" s="88" t="str">
        <f>IF(OR(AA29="",AG29="",AL29=""),"",ROUNDDOWN(AA29-AG29-AL29,-3))</f>
        <v/>
      </c>
      <c r="BA29" s="82" t="str">
        <f>IF(AZ29="","","←㋒―㋓ー㋔の計算結果です。(上限額を超えた数字は入力できません)")</f>
        <v/>
      </c>
    </row>
    <row r="30" spans="2:53" ht="20.100000000000001" customHeight="1">
      <c r="B30" s="208"/>
      <c r="C30" s="209"/>
      <c r="D30" s="210" t="s">
        <v>7</v>
      </c>
      <c r="E30" s="210"/>
      <c r="F30" s="210"/>
      <c r="G30" s="223"/>
      <c r="H30" s="223"/>
      <c r="I30" s="198"/>
      <c r="J30" s="199"/>
      <c r="K30" s="199"/>
      <c r="L30" s="199"/>
      <c r="M30" s="199"/>
      <c r="N30" s="199"/>
      <c r="O30" s="201"/>
      <c r="P30" s="195"/>
      <c r="Q30" s="189"/>
      <c r="R30" s="189"/>
      <c r="S30" s="190"/>
      <c r="T30" s="198"/>
      <c r="U30" s="199"/>
      <c r="V30" s="199"/>
      <c r="W30" s="199"/>
      <c r="X30" s="199"/>
      <c r="Y30" s="199"/>
      <c r="Z30" s="201"/>
      <c r="AA30" s="213"/>
      <c r="AB30" s="214"/>
      <c r="AC30" s="214"/>
      <c r="AD30" s="214"/>
      <c r="AE30" s="214"/>
      <c r="AF30" s="201"/>
      <c r="AG30" s="198"/>
      <c r="AH30" s="199"/>
      <c r="AI30" s="199"/>
      <c r="AJ30" s="199"/>
      <c r="AK30" s="201"/>
      <c r="AL30" s="198"/>
      <c r="AM30" s="199"/>
      <c r="AN30" s="199"/>
      <c r="AO30" s="199"/>
      <c r="AP30" s="201"/>
      <c r="AQ30" s="204"/>
      <c r="AR30" s="205"/>
      <c r="AS30" s="205"/>
      <c r="AT30" s="205"/>
      <c r="AU30" s="205"/>
      <c r="AV30" s="205"/>
      <c r="AW30" s="207"/>
      <c r="AX30" s="81"/>
      <c r="AY30" s="90" t="str">
        <f>IF(AZ29="","",IF(AND(AX29="法人",AZ29&gt;200000),"法人上限額over",IF(AND(AX29="",AZ29&gt;100000),"個人上限額over","")))</f>
        <v/>
      </c>
      <c r="AZ30" s="83" t="str">
        <f>IF(AL29="","",IF(AND(AX29="法人",AY30="法人上限額over"),"",IF(AND(AY29="",AY30="個人上限額over"),"","申請額㋕に㋒―㋓―㋔の計算結果を入力してください")))</f>
        <v/>
      </c>
    </row>
    <row r="31" spans="2:53" ht="20.100000000000001" customHeight="1">
      <c r="B31" s="215"/>
      <c r="C31" s="216"/>
      <c r="D31" s="217" t="s">
        <v>6</v>
      </c>
      <c r="E31" s="217"/>
      <c r="F31" s="217"/>
      <c r="G31" s="223" t="s">
        <v>10</v>
      </c>
      <c r="H31" s="223"/>
      <c r="I31" s="196"/>
      <c r="J31" s="197"/>
      <c r="K31" s="197"/>
      <c r="L31" s="197"/>
      <c r="M31" s="197"/>
      <c r="N31" s="197"/>
      <c r="O31" s="200" t="s">
        <v>22</v>
      </c>
      <c r="P31" s="219" t="s">
        <v>10</v>
      </c>
      <c r="Q31" s="220"/>
      <c r="R31" s="220"/>
      <c r="S31" s="221"/>
      <c r="T31" s="196"/>
      <c r="U31" s="197"/>
      <c r="V31" s="197"/>
      <c r="W31" s="197"/>
      <c r="X31" s="197"/>
      <c r="Y31" s="197"/>
      <c r="Z31" s="200" t="s">
        <v>22</v>
      </c>
      <c r="AA31" s="211" t="str">
        <f t="shared" ref="AA31" si="3">IF(OR(I31="",T31=""),"",I31-T31)</f>
        <v/>
      </c>
      <c r="AB31" s="212"/>
      <c r="AC31" s="212"/>
      <c r="AD31" s="212"/>
      <c r="AE31" s="212"/>
      <c r="AF31" s="200" t="s">
        <v>22</v>
      </c>
      <c r="AG31" s="196"/>
      <c r="AH31" s="197"/>
      <c r="AI31" s="197"/>
      <c r="AJ31" s="197"/>
      <c r="AK31" s="200" t="s">
        <v>22</v>
      </c>
      <c r="AL31" s="196"/>
      <c r="AM31" s="197"/>
      <c r="AN31" s="197"/>
      <c r="AO31" s="197"/>
      <c r="AP31" s="200" t="s">
        <v>22</v>
      </c>
      <c r="AQ31" s="202" t="str">
        <f t="shared" ref="AQ31" si="4">IF(AY32="","",IF(AY32="法人上限額over",200000,IF(AY32="個人上限額over",100000,"")))</f>
        <v/>
      </c>
      <c r="AR31" s="203"/>
      <c r="AS31" s="203"/>
      <c r="AT31" s="203"/>
      <c r="AU31" s="203"/>
      <c r="AV31" s="203"/>
      <c r="AW31" s="222" t="s">
        <v>22</v>
      </c>
      <c r="AX31" s="33" t="str">
        <f>IF(OR($AH$21="",I31=""),"","法人")</f>
        <v/>
      </c>
      <c r="AY31" s="33"/>
      <c r="AZ31" s="88" t="str">
        <f>IF(OR(AA31="",AG31="",AL31=""),"",ROUNDDOWN(AA31-AG31-AL31,-3))</f>
        <v/>
      </c>
      <c r="BA31" s="82" t="str">
        <f>IF(AZ31="","","←㋒―㋓ー㋔の計算結果です。(上限額を超えた数字は入力できません)")</f>
        <v/>
      </c>
    </row>
    <row r="32" spans="2:53" ht="20.100000000000001" customHeight="1">
      <c r="B32" s="208"/>
      <c r="C32" s="209"/>
      <c r="D32" s="210" t="s">
        <v>7</v>
      </c>
      <c r="E32" s="210"/>
      <c r="F32" s="210"/>
      <c r="G32" s="223"/>
      <c r="H32" s="223"/>
      <c r="I32" s="198"/>
      <c r="J32" s="199"/>
      <c r="K32" s="199"/>
      <c r="L32" s="199"/>
      <c r="M32" s="199"/>
      <c r="N32" s="199"/>
      <c r="O32" s="201"/>
      <c r="P32" s="195"/>
      <c r="Q32" s="189"/>
      <c r="R32" s="189"/>
      <c r="S32" s="190"/>
      <c r="T32" s="198"/>
      <c r="U32" s="199"/>
      <c r="V32" s="199"/>
      <c r="W32" s="199"/>
      <c r="X32" s="199"/>
      <c r="Y32" s="199"/>
      <c r="Z32" s="201"/>
      <c r="AA32" s="213"/>
      <c r="AB32" s="214"/>
      <c r="AC32" s="214"/>
      <c r="AD32" s="214"/>
      <c r="AE32" s="214"/>
      <c r="AF32" s="201"/>
      <c r="AG32" s="198"/>
      <c r="AH32" s="199"/>
      <c r="AI32" s="199"/>
      <c r="AJ32" s="199"/>
      <c r="AK32" s="201"/>
      <c r="AL32" s="198"/>
      <c r="AM32" s="199"/>
      <c r="AN32" s="199"/>
      <c r="AO32" s="199"/>
      <c r="AP32" s="201"/>
      <c r="AQ32" s="204"/>
      <c r="AR32" s="205"/>
      <c r="AS32" s="205"/>
      <c r="AT32" s="205"/>
      <c r="AU32" s="205"/>
      <c r="AV32" s="205"/>
      <c r="AW32" s="207"/>
      <c r="AX32" s="81"/>
      <c r="AY32" s="90" t="str">
        <f>IF(AZ31="","",IF(AND(AX31="法人",AZ31&gt;200000),"法人上限額over",IF(AND(AX31="",AZ31&gt;100000),"個人上限額over","")))</f>
        <v/>
      </c>
      <c r="AZ32" s="83" t="str">
        <f>IF(AL31="","",IF(AND(AX31="法人",AY32="法人上限額over"),"",IF(AND(AY31="",AY32="個人上限額over"),"","申請額㋕に㋒―㋓―㋔の計算結果を入力してください")))</f>
        <v/>
      </c>
    </row>
    <row r="33" spans="1:72" ht="20.100000000000001" customHeight="1">
      <c r="B33" s="215"/>
      <c r="C33" s="216"/>
      <c r="D33" s="217" t="s">
        <v>6</v>
      </c>
      <c r="E33" s="217"/>
      <c r="F33" s="217"/>
      <c r="G33" s="223" t="s">
        <v>11</v>
      </c>
      <c r="H33" s="223"/>
      <c r="I33" s="196"/>
      <c r="J33" s="197"/>
      <c r="K33" s="197"/>
      <c r="L33" s="197"/>
      <c r="M33" s="197"/>
      <c r="N33" s="197"/>
      <c r="O33" s="200" t="s">
        <v>22</v>
      </c>
      <c r="P33" s="219" t="s">
        <v>11</v>
      </c>
      <c r="Q33" s="220"/>
      <c r="R33" s="220"/>
      <c r="S33" s="221"/>
      <c r="T33" s="196"/>
      <c r="U33" s="197"/>
      <c r="V33" s="197"/>
      <c r="W33" s="197"/>
      <c r="X33" s="197"/>
      <c r="Y33" s="197"/>
      <c r="Z33" s="200" t="s">
        <v>22</v>
      </c>
      <c r="AA33" s="211" t="str">
        <f t="shared" ref="AA33" si="5">IF(OR(I33="",T33=""),"",I33-T33)</f>
        <v/>
      </c>
      <c r="AB33" s="212"/>
      <c r="AC33" s="212"/>
      <c r="AD33" s="212"/>
      <c r="AE33" s="212"/>
      <c r="AF33" s="200" t="s">
        <v>22</v>
      </c>
      <c r="AG33" s="196"/>
      <c r="AH33" s="197"/>
      <c r="AI33" s="197"/>
      <c r="AJ33" s="197"/>
      <c r="AK33" s="200" t="s">
        <v>22</v>
      </c>
      <c r="AL33" s="196"/>
      <c r="AM33" s="197"/>
      <c r="AN33" s="197"/>
      <c r="AO33" s="197"/>
      <c r="AP33" s="200" t="s">
        <v>22</v>
      </c>
      <c r="AQ33" s="202" t="str">
        <f t="shared" ref="AQ33" si="6">IF(AY34="","",IF(AY34="法人上限額over",200000,IF(AY34="個人上限額over",100000,"")))</f>
        <v/>
      </c>
      <c r="AR33" s="203"/>
      <c r="AS33" s="203"/>
      <c r="AT33" s="203"/>
      <c r="AU33" s="203"/>
      <c r="AV33" s="203"/>
      <c r="AW33" s="222" t="s">
        <v>22</v>
      </c>
      <c r="AX33" s="33" t="str">
        <f>IF(OR($AH$21="",I33=""),"","法人")</f>
        <v/>
      </c>
      <c r="AY33" s="33"/>
      <c r="AZ33" s="88" t="str">
        <f>IF(OR(AA33="",AG33="",AL33=""),"",ROUNDDOWN(AA33-AG33-AL33,-3))</f>
        <v/>
      </c>
      <c r="BA33" s="82" t="str">
        <f>IF(AZ33="","","←㋒―㋓ー㋔の計算結果です。(上限額を超えた数字は入力できません)")</f>
        <v/>
      </c>
    </row>
    <row r="34" spans="1:72" ht="20.100000000000001" customHeight="1">
      <c r="B34" s="208"/>
      <c r="C34" s="209"/>
      <c r="D34" s="210" t="s">
        <v>7</v>
      </c>
      <c r="E34" s="210"/>
      <c r="F34" s="210"/>
      <c r="G34" s="223"/>
      <c r="H34" s="223"/>
      <c r="I34" s="198"/>
      <c r="J34" s="199"/>
      <c r="K34" s="199"/>
      <c r="L34" s="199"/>
      <c r="M34" s="199"/>
      <c r="N34" s="199"/>
      <c r="O34" s="201"/>
      <c r="P34" s="195"/>
      <c r="Q34" s="189"/>
      <c r="R34" s="189"/>
      <c r="S34" s="190"/>
      <c r="T34" s="198"/>
      <c r="U34" s="199"/>
      <c r="V34" s="199"/>
      <c r="W34" s="199"/>
      <c r="X34" s="199"/>
      <c r="Y34" s="199"/>
      <c r="Z34" s="201"/>
      <c r="AA34" s="213"/>
      <c r="AB34" s="214"/>
      <c r="AC34" s="214"/>
      <c r="AD34" s="214"/>
      <c r="AE34" s="214"/>
      <c r="AF34" s="201"/>
      <c r="AG34" s="198"/>
      <c r="AH34" s="199"/>
      <c r="AI34" s="199"/>
      <c r="AJ34" s="199"/>
      <c r="AK34" s="201"/>
      <c r="AL34" s="198"/>
      <c r="AM34" s="199"/>
      <c r="AN34" s="199"/>
      <c r="AO34" s="199"/>
      <c r="AP34" s="201"/>
      <c r="AQ34" s="204"/>
      <c r="AR34" s="205"/>
      <c r="AS34" s="205"/>
      <c r="AT34" s="205"/>
      <c r="AU34" s="205"/>
      <c r="AV34" s="205"/>
      <c r="AW34" s="207"/>
      <c r="AX34" s="81"/>
      <c r="AY34" s="90" t="str">
        <f>IF(AZ33="","",IF(AND(AX33="法人",AZ33&gt;200000),"法人上限額over",IF(AND(AX33="",AZ33&gt;100000),"個人上限額over","")))</f>
        <v/>
      </c>
      <c r="AZ34" s="83" t="str">
        <f>IF(AL33="","",IF(AND(AX33="法人",AY34="法人上限額over"),"",IF(AND(AY33="",AY34="個人上限額over"),"","申請額㋕に㋒―㋓―㋔の計算結果を入力してください")))</f>
        <v/>
      </c>
    </row>
    <row r="35" spans="1:72" ht="20.100000000000001" customHeight="1">
      <c r="B35" s="215"/>
      <c r="C35" s="216"/>
      <c r="D35" s="217" t="s">
        <v>6</v>
      </c>
      <c r="E35" s="217"/>
      <c r="F35" s="217"/>
      <c r="G35" s="223" t="s">
        <v>12</v>
      </c>
      <c r="H35" s="223"/>
      <c r="I35" s="196"/>
      <c r="J35" s="197"/>
      <c r="K35" s="197"/>
      <c r="L35" s="197"/>
      <c r="M35" s="197"/>
      <c r="N35" s="197"/>
      <c r="O35" s="200" t="s">
        <v>22</v>
      </c>
      <c r="P35" s="219" t="s">
        <v>12</v>
      </c>
      <c r="Q35" s="220"/>
      <c r="R35" s="220"/>
      <c r="S35" s="221"/>
      <c r="T35" s="196"/>
      <c r="U35" s="197"/>
      <c r="V35" s="197"/>
      <c r="W35" s="197"/>
      <c r="X35" s="197"/>
      <c r="Y35" s="197"/>
      <c r="Z35" s="200" t="s">
        <v>22</v>
      </c>
      <c r="AA35" s="211" t="str">
        <f t="shared" ref="AA35" si="7">IF(OR(I35="",T35=""),"",I35-T35)</f>
        <v/>
      </c>
      <c r="AB35" s="212"/>
      <c r="AC35" s="212"/>
      <c r="AD35" s="212"/>
      <c r="AE35" s="212"/>
      <c r="AF35" s="200" t="s">
        <v>22</v>
      </c>
      <c r="AG35" s="196"/>
      <c r="AH35" s="197"/>
      <c r="AI35" s="197"/>
      <c r="AJ35" s="197"/>
      <c r="AK35" s="200" t="s">
        <v>22</v>
      </c>
      <c r="AL35" s="196"/>
      <c r="AM35" s="197"/>
      <c r="AN35" s="197"/>
      <c r="AO35" s="197"/>
      <c r="AP35" s="200" t="s">
        <v>22</v>
      </c>
      <c r="AQ35" s="202" t="str">
        <f t="shared" ref="AQ35" si="8">IF(AY36="","",IF(AY36="法人上限額over",200000,IF(AY36="個人上限額over",100000,"")))</f>
        <v/>
      </c>
      <c r="AR35" s="203"/>
      <c r="AS35" s="203"/>
      <c r="AT35" s="203"/>
      <c r="AU35" s="203"/>
      <c r="AV35" s="203"/>
      <c r="AW35" s="222" t="s">
        <v>22</v>
      </c>
      <c r="AX35" s="33" t="str">
        <f>IF(OR($AH$21="",I35=""),"","法人")</f>
        <v/>
      </c>
      <c r="AY35" s="33"/>
      <c r="AZ35" s="88" t="str">
        <f>IF(OR(AA35="",AG35="",AL35=""),"",ROUNDDOWN(AA35-AG35-AL35,-3))</f>
        <v/>
      </c>
      <c r="BA35" s="82" t="str">
        <f>IF(AZ35="","","←㋒―㋓ー㋔の計算結果です。(上限額を超えた数字は入力できません)")</f>
        <v/>
      </c>
    </row>
    <row r="36" spans="1:72" ht="20.100000000000001" customHeight="1">
      <c r="B36" s="208"/>
      <c r="C36" s="209"/>
      <c r="D36" s="210" t="s">
        <v>7</v>
      </c>
      <c r="E36" s="210"/>
      <c r="F36" s="210"/>
      <c r="G36" s="223"/>
      <c r="H36" s="223"/>
      <c r="I36" s="198"/>
      <c r="J36" s="199"/>
      <c r="K36" s="199"/>
      <c r="L36" s="199"/>
      <c r="M36" s="199"/>
      <c r="N36" s="199"/>
      <c r="O36" s="201"/>
      <c r="P36" s="195"/>
      <c r="Q36" s="189"/>
      <c r="R36" s="189"/>
      <c r="S36" s="190"/>
      <c r="T36" s="198"/>
      <c r="U36" s="199"/>
      <c r="V36" s="199"/>
      <c r="W36" s="199"/>
      <c r="X36" s="199"/>
      <c r="Y36" s="199"/>
      <c r="Z36" s="201"/>
      <c r="AA36" s="213"/>
      <c r="AB36" s="214"/>
      <c r="AC36" s="214"/>
      <c r="AD36" s="214"/>
      <c r="AE36" s="214"/>
      <c r="AF36" s="201"/>
      <c r="AG36" s="198"/>
      <c r="AH36" s="199"/>
      <c r="AI36" s="199"/>
      <c r="AJ36" s="199"/>
      <c r="AK36" s="201"/>
      <c r="AL36" s="198"/>
      <c r="AM36" s="199"/>
      <c r="AN36" s="199"/>
      <c r="AO36" s="199"/>
      <c r="AP36" s="201"/>
      <c r="AQ36" s="204"/>
      <c r="AR36" s="205"/>
      <c r="AS36" s="205"/>
      <c r="AT36" s="205"/>
      <c r="AU36" s="205"/>
      <c r="AV36" s="205"/>
      <c r="AW36" s="207"/>
      <c r="AX36" s="81"/>
      <c r="AY36" s="33" t="str">
        <f>IF(AZ35="","",IF(AND(AX35="法人",AZ35&gt;200000),"法人上限額over",IF(AND(AX35="",AZ35&gt;100000),"個人上限額over","")))</f>
        <v/>
      </c>
      <c r="AZ36" s="83" t="str">
        <f>IF(AL35="","",IF(AND(AX35="法人",AY36="法人上限額over"),"",IF(AND(AY35="",AY36="個人上限額over"),"","申請額㋕に㋒―㋓―㋔の計算結果を入力してください")))</f>
        <v/>
      </c>
    </row>
    <row r="37" spans="1:72" ht="37.5" customHeight="1" thickBot="1">
      <c r="B37" s="224" t="s">
        <v>13</v>
      </c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6"/>
      <c r="AQ37" s="227" t="str">
        <f>IF(OR(AQ27="",AQ29="",AQ31="",AQ33="",AQ35=""),"",SUM(AQ27:AV36))</f>
        <v/>
      </c>
      <c r="AR37" s="228"/>
      <c r="AS37" s="228"/>
      <c r="AT37" s="228"/>
      <c r="AU37" s="228"/>
      <c r="AV37" s="228"/>
      <c r="AW37" s="31" t="s">
        <v>22</v>
      </c>
      <c r="AX37" s="58"/>
      <c r="AY37" s="59"/>
    </row>
    <row r="38" spans="1:72" ht="5.25" customHeight="1">
      <c r="A38" s="229"/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</row>
    <row r="39" spans="1:72" ht="18" customHeight="1" thickBot="1">
      <c r="B39" s="30" t="s">
        <v>68</v>
      </c>
      <c r="C39" s="14"/>
      <c r="D39" s="14"/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</row>
    <row r="40" spans="1:72" ht="18" customHeight="1">
      <c r="B40" s="230" t="s">
        <v>34</v>
      </c>
      <c r="C40" s="231"/>
      <c r="D40" s="231"/>
      <c r="E40" s="231"/>
      <c r="F40" s="232"/>
      <c r="G40" s="239" t="s">
        <v>35</v>
      </c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40"/>
      <c r="Z40" s="241" t="s">
        <v>36</v>
      </c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40"/>
      <c r="AP40" s="242" t="s">
        <v>48</v>
      </c>
      <c r="AQ40" s="231"/>
      <c r="AR40" s="232"/>
      <c r="AS40" s="63"/>
      <c r="AT40" s="63"/>
      <c r="AU40" s="16"/>
      <c r="AV40" s="17"/>
      <c r="AW40" s="62"/>
      <c r="AX40" s="34"/>
      <c r="AY40" s="34"/>
      <c r="AZ40" s="89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</row>
    <row r="41" spans="1:72" ht="18" customHeight="1">
      <c r="B41" s="233"/>
      <c r="C41" s="234"/>
      <c r="D41" s="234"/>
      <c r="E41" s="234"/>
      <c r="F41" s="235"/>
      <c r="G41" s="244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8" t="s">
        <v>37</v>
      </c>
      <c r="U41" s="248"/>
      <c r="V41" s="248" t="s">
        <v>38</v>
      </c>
      <c r="W41" s="248"/>
      <c r="X41" s="248"/>
      <c r="Y41" s="249"/>
      <c r="Z41" s="250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4" t="s">
        <v>39</v>
      </c>
      <c r="AN41" s="254"/>
      <c r="AO41" s="255"/>
      <c r="AP41" s="243"/>
      <c r="AQ41" s="234"/>
      <c r="AR41" s="235"/>
      <c r="AS41" s="64"/>
      <c r="AT41" s="64"/>
      <c r="AU41" s="18"/>
      <c r="AV41" s="19"/>
      <c r="AW41" s="62"/>
      <c r="AX41" s="34"/>
      <c r="AY41" s="34"/>
      <c r="AZ41" s="89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</row>
    <row r="42" spans="1:72" ht="18" customHeight="1">
      <c r="B42" s="233"/>
      <c r="C42" s="234"/>
      <c r="D42" s="234"/>
      <c r="E42" s="234"/>
      <c r="F42" s="235"/>
      <c r="G42" s="246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56" t="s">
        <v>40</v>
      </c>
      <c r="U42" s="256"/>
      <c r="V42" s="256" t="s">
        <v>41</v>
      </c>
      <c r="W42" s="256"/>
      <c r="X42" s="256"/>
      <c r="Y42" s="257"/>
      <c r="Z42" s="252"/>
      <c r="AA42" s="253"/>
      <c r="AB42" s="253"/>
      <c r="AC42" s="253"/>
      <c r="AD42" s="253"/>
      <c r="AE42" s="253"/>
      <c r="AF42" s="253"/>
      <c r="AG42" s="253"/>
      <c r="AH42" s="253"/>
      <c r="AI42" s="253"/>
      <c r="AJ42" s="253"/>
      <c r="AK42" s="253"/>
      <c r="AL42" s="253"/>
      <c r="AM42" s="258" t="s">
        <v>42</v>
      </c>
      <c r="AN42" s="258"/>
      <c r="AO42" s="259"/>
      <c r="AP42" s="243"/>
      <c r="AQ42" s="234"/>
      <c r="AR42" s="235"/>
      <c r="AS42" s="64"/>
      <c r="AT42" s="64"/>
      <c r="AU42" s="18"/>
      <c r="AV42" s="19"/>
      <c r="AW42" s="62"/>
      <c r="AX42" s="34"/>
      <c r="AY42" s="34"/>
      <c r="AZ42" s="89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</row>
    <row r="43" spans="1:72" ht="18" customHeight="1">
      <c r="B43" s="233"/>
      <c r="C43" s="234"/>
      <c r="D43" s="234"/>
      <c r="E43" s="234"/>
      <c r="F43" s="235"/>
      <c r="G43" s="260" t="s">
        <v>43</v>
      </c>
      <c r="H43" s="261"/>
      <c r="I43" s="261"/>
      <c r="J43" s="261"/>
      <c r="K43" s="262"/>
      <c r="L43" s="266"/>
      <c r="M43" s="267"/>
      <c r="N43" s="266"/>
      <c r="O43" s="267"/>
      <c r="P43" s="266"/>
      <c r="Q43" s="267"/>
      <c r="R43" s="266"/>
      <c r="S43" s="267"/>
      <c r="T43" s="266"/>
      <c r="U43" s="267"/>
      <c r="V43" s="266"/>
      <c r="W43" s="267"/>
      <c r="X43" s="266"/>
      <c r="Y43" s="267"/>
      <c r="Z43" s="270" t="s">
        <v>44</v>
      </c>
      <c r="AA43" s="271"/>
      <c r="AB43" s="271"/>
      <c r="AC43" s="272"/>
      <c r="AD43" s="276"/>
      <c r="AE43" s="277"/>
      <c r="AF43" s="277"/>
      <c r="AG43" s="277"/>
      <c r="AH43" s="277"/>
      <c r="AI43" s="277"/>
      <c r="AJ43" s="277"/>
      <c r="AK43" s="277"/>
      <c r="AL43" s="277"/>
      <c r="AM43" s="277"/>
      <c r="AN43" s="277"/>
      <c r="AO43" s="277"/>
      <c r="AP43" s="277"/>
      <c r="AQ43" s="277"/>
      <c r="AR43" s="277"/>
      <c r="AS43" s="277"/>
      <c r="AT43" s="277"/>
      <c r="AU43" s="277"/>
      <c r="AV43" s="278"/>
      <c r="AW43" s="62"/>
      <c r="AX43" s="34"/>
      <c r="AY43" s="34"/>
      <c r="AZ43" s="89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</row>
    <row r="44" spans="1:72" ht="18" customHeight="1" thickBot="1">
      <c r="B44" s="236"/>
      <c r="C44" s="237"/>
      <c r="D44" s="237"/>
      <c r="E44" s="237"/>
      <c r="F44" s="238"/>
      <c r="G44" s="263"/>
      <c r="H44" s="264"/>
      <c r="I44" s="264"/>
      <c r="J44" s="264"/>
      <c r="K44" s="265"/>
      <c r="L44" s="268"/>
      <c r="M44" s="269"/>
      <c r="N44" s="268"/>
      <c r="O44" s="269"/>
      <c r="P44" s="268"/>
      <c r="Q44" s="269"/>
      <c r="R44" s="268"/>
      <c r="S44" s="269"/>
      <c r="T44" s="268"/>
      <c r="U44" s="269"/>
      <c r="V44" s="268"/>
      <c r="W44" s="269"/>
      <c r="X44" s="268"/>
      <c r="Y44" s="269"/>
      <c r="Z44" s="273"/>
      <c r="AA44" s="274"/>
      <c r="AB44" s="274"/>
      <c r="AC44" s="275"/>
      <c r="AD44" s="279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  <c r="AT44" s="280"/>
      <c r="AU44" s="280"/>
      <c r="AV44" s="281"/>
    </row>
    <row r="45" spans="1:72" ht="18" customHeight="1">
      <c r="B45" s="230" t="s">
        <v>45</v>
      </c>
      <c r="C45" s="231"/>
      <c r="D45" s="231"/>
      <c r="E45" s="231"/>
      <c r="F45" s="232"/>
      <c r="G45" s="282" t="s">
        <v>46</v>
      </c>
      <c r="H45" s="283"/>
      <c r="I45" s="283"/>
      <c r="J45" s="283"/>
      <c r="K45" s="284"/>
      <c r="L45" s="288"/>
      <c r="M45" s="289"/>
      <c r="N45" s="288"/>
      <c r="O45" s="289"/>
      <c r="P45" s="288"/>
      <c r="Q45" s="289"/>
      <c r="R45" s="288"/>
      <c r="S45" s="289"/>
      <c r="T45" s="288"/>
      <c r="U45" s="289"/>
      <c r="V45" s="282" t="s">
        <v>47</v>
      </c>
      <c r="W45" s="283"/>
      <c r="X45" s="283"/>
      <c r="Y45" s="284"/>
      <c r="Z45" s="288"/>
      <c r="AA45" s="289"/>
      <c r="AB45" s="288"/>
      <c r="AC45" s="289"/>
      <c r="AD45" s="288"/>
      <c r="AE45" s="289"/>
      <c r="AF45" s="288"/>
      <c r="AG45" s="289"/>
      <c r="AH45" s="288"/>
      <c r="AI45" s="289"/>
      <c r="AJ45" s="288"/>
      <c r="AK45" s="289"/>
      <c r="AL45" s="288"/>
      <c r="AM45" s="289"/>
      <c r="AN45" s="288"/>
      <c r="AO45" s="289"/>
      <c r="AP45" s="20"/>
      <c r="AQ45" s="21"/>
      <c r="AR45" s="21"/>
      <c r="AS45" s="9"/>
    </row>
    <row r="46" spans="1:72" ht="18" customHeight="1">
      <c r="B46" s="233"/>
      <c r="C46" s="234"/>
      <c r="D46" s="234"/>
      <c r="E46" s="234"/>
      <c r="F46" s="235"/>
      <c r="G46" s="285"/>
      <c r="H46" s="286"/>
      <c r="I46" s="286"/>
      <c r="J46" s="286"/>
      <c r="K46" s="287"/>
      <c r="L46" s="290"/>
      <c r="M46" s="291"/>
      <c r="N46" s="290"/>
      <c r="O46" s="291"/>
      <c r="P46" s="290"/>
      <c r="Q46" s="291"/>
      <c r="R46" s="290"/>
      <c r="S46" s="291"/>
      <c r="T46" s="290"/>
      <c r="U46" s="291"/>
      <c r="V46" s="285"/>
      <c r="W46" s="286"/>
      <c r="X46" s="286"/>
      <c r="Y46" s="287"/>
      <c r="Z46" s="290"/>
      <c r="AA46" s="291"/>
      <c r="AB46" s="290"/>
      <c r="AC46" s="291"/>
      <c r="AD46" s="290"/>
      <c r="AE46" s="291"/>
      <c r="AF46" s="290"/>
      <c r="AG46" s="291"/>
      <c r="AH46" s="290"/>
      <c r="AI46" s="291"/>
      <c r="AJ46" s="290"/>
      <c r="AK46" s="291"/>
      <c r="AL46" s="290"/>
      <c r="AM46" s="291"/>
      <c r="AN46" s="290"/>
      <c r="AO46" s="291"/>
      <c r="AP46" s="20"/>
      <c r="AQ46" s="21"/>
      <c r="AR46" s="21"/>
      <c r="AS46" s="9"/>
    </row>
    <row r="47" spans="1:72" ht="18" customHeight="1">
      <c r="B47" s="233"/>
      <c r="C47" s="234"/>
      <c r="D47" s="234"/>
      <c r="E47" s="234"/>
      <c r="F47" s="235"/>
      <c r="G47" s="292" t="s">
        <v>44</v>
      </c>
      <c r="H47" s="293"/>
      <c r="I47" s="293"/>
      <c r="J47" s="293"/>
      <c r="K47" s="294"/>
      <c r="L47" s="298"/>
      <c r="M47" s="299"/>
      <c r="N47" s="299"/>
      <c r="O47" s="299"/>
      <c r="P47" s="299"/>
      <c r="Q47" s="299"/>
      <c r="R47" s="299"/>
      <c r="S47" s="299"/>
      <c r="T47" s="299"/>
      <c r="U47" s="299"/>
      <c r="V47" s="299"/>
      <c r="W47" s="299"/>
      <c r="X47" s="299"/>
      <c r="Y47" s="299"/>
      <c r="Z47" s="299"/>
      <c r="AA47" s="299"/>
      <c r="AB47" s="299"/>
      <c r="AC47" s="299"/>
      <c r="AD47" s="299"/>
      <c r="AE47" s="299"/>
      <c r="AF47" s="299"/>
      <c r="AG47" s="299"/>
      <c r="AH47" s="299"/>
      <c r="AI47" s="299"/>
      <c r="AJ47" s="299"/>
      <c r="AK47" s="299"/>
      <c r="AL47" s="299"/>
      <c r="AM47" s="299"/>
      <c r="AN47" s="299"/>
      <c r="AO47" s="300"/>
      <c r="AP47" s="22"/>
      <c r="AQ47" s="18"/>
      <c r="AR47" s="18"/>
      <c r="AS47" s="1"/>
    </row>
    <row r="48" spans="1:72" ht="18" customHeight="1" thickBot="1">
      <c r="B48" s="236"/>
      <c r="C48" s="237"/>
      <c r="D48" s="237"/>
      <c r="E48" s="237"/>
      <c r="F48" s="238"/>
      <c r="G48" s="295"/>
      <c r="H48" s="296"/>
      <c r="I48" s="296"/>
      <c r="J48" s="296"/>
      <c r="K48" s="297"/>
      <c r="L48" s="301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2"/>
      <c r="AI48" s="302"/>
      <c r="AJ48" s="302"/>
      <c r="AK48" s="302"/>
      <c r="AL48" s="302"/>
      <c r="AM48" s="302"/>
      <c r="AN48" s="302"/>
      <c r="AO48" s="303"/>
      <c r="AP48" s="22"/>
      <c r="AQ48" s="18"/>
      <c r="AR48" s="18"/>
      <c r="AS48" s="1"/>
    </row>
    <row r="49" spans="1:1" ht="18" customHeight="1">
      <c r="A49" s="36" t="s">
        <v>49</v>
      </c>
    </row>
    <row r="50" spans="1:1" ht="12" customHeight="1"/>
  </sheetData>
  <sheetProtection sheet="1" objects="1" scenarios="1" selectLockedCells="1"/>
  <dataConsolidate/>
  <mergeCells count="197">
    <mergeCell ref="AD43:AV44"/>
    <mergeCell ref="B45:F48"/>
    <mergeCell ref="G45:K46"/>
    <mergeCell ref="L45:M46"/>
    <mergeCell ref="N45:O46"/>
    <mergeCell ref="P45:Q46"/>
    <mergeCell ref="AF45:AG46"/>
    <mergeCell ref="AH45:AI46"/>
    <mergeCell ref="AJ45:AK46"/>
    <mergeCell ref="AL45:AM46"/>
    <mergeCell ref="AN45:AO46"/>
    <mergeCell ref="G47:K48"/>
    <mergeCell ref="L47:AO48"/>
    <mergeCell ref="R45:S46"/>
    <mergeCell ref="T45:U46"/>
    <mergeCell ref="V45:Y46"/>
    <mergeCell ref="Z45:AA46"/>
    <mergeCell ref="AB45:AC46"/>
    <mergeCell ref="AD45:AE46"/>
    <mergeCell ref="B37:AP37"/>
    <mergeCell ref="AQ37:AV37"/>
    <mergeCell ref="A38:AW38"/>
    <mergeCell ref="B40:F44"/>
    <mergeCell ref="G40:Y40"/>
    <mergeCell ref="Z40:AO40"/>
    <mergeCell ref="AP40:AR42"/>
    <mergeCell ref="G41:S42"/>
    <mergeCell ref="T41:U41"/>
    <mergeCell ref="V41:Y41"/>
    <mergeCell ref="Z41:AL42"/>
    <mergeCell ref="AM41:AO41"/>
    <mergeCell ref="T42:U42"/>
    <mergeCell ref="V42:Y42"/>
    <mergeCell ref="AM42:AO42"/>
    <mergeCell ref="G43:K44"/>
    <mergeCell ref="L43:M44"/>
    <mergeCell ref="N43:O44"/>
    <mergeCell ref="P43:Q44"/>
    <mergeCell ref="R43:S44"/>
    <mergeCell ref="T43:U44"/>
    <mergeCell ref="V43:W44"/>
    <mergeCell ref="X43:Y44"/>
    <mergeCell ref="Z43:AC44"/>
    <mergeCell ref="AL35:AO36"/>
    <mergeCell ref="AP35:AP36"/>
    <mergeCell ref="AQ35:AV36"/>
    <mergeCell ref="AW35:AW36"/>
    <mergeCell ref="B36:C36"/>
    <mergeCell ref="D36:F36"/>
    <mergeCell ref="T35:Y36"/>
    <mergeCell ref="Z35:Z36"/>
    <mergeCell ref="AA35:AE36"/>
    <mergeCell ref="AF35:AF36"/>
    <mergeCell ref="AG35:AJ36"/>
    <mergeCell ref="AK35:AK36"/>
    <mergeCell ref="B35:C35"/>
    <mergeCell ref="D35:F35"/>
    <mergeCell ref="G35:H36"/>
    <mergeCell ref="I35:N36"/>
    <mergeCell ref="O35:O36"/>
    <mergeCell ref="P35:S36"/>
    <mergeCell ref="AL33:AO34"/>
    <mergeCell ref="AP33:AP34"/>
    <mergeCell ref="AQ33:AV34"/>
    <mergeCell ref="AW33:AW34"/>
    <mergeCell ref="B34:C34"/>
    <mergeCell ref="D34:F34"/>
    <mergeCell ref="T33:Y34"/>
    <mergeCell ref="Z33:Z34"/>
    <mergeCell ref="AA33:AE34"/>
    <mergeCell ref="AF33:AF34"/>
    <mergeCell ref="AG33:AJ34"/>
    <mergeCell ref="AK33:AK34"/>
    <mergeCell ref="B33:C33"/>
    <mergeCell ref="D33:F33"/>
    <mergeCell ref="G33:H34"/>
    <mergeCell ref="I33:N34"/>
    <mergeCell ref="O33:O34"/>
    <mergeCell ref="P33:S34"/>
    <mergeCell ref="AL31:AO32"/>
    <mergeCell ref="AP31:AP32"/>
    <mergeCell ref="AQ31:AV32"/>
    <mergeCell ref="AW31:AW32"/>
    <mergeCell ref="B32:C32"/>
    <mergeCell ref="D32:F32"/>
    <mergeCell ref="T31:Y32"/>
    <mergeCell ref="Z31:Z32"/>
    <mergeCell ref="AA31:AE32"/>
    <mergeCell ref="AF31:AF32"/>
    <mergeCell ref="AG31:AJ32"/>
    <mergeCell ref="AK31:AK32"/>
    <mergeCell ref="B31:C31"/>
    <mergeCell ref="D31:F31"/>
    <mergeCell ref="G31:H32"/>
    <mergeCell ref="I31:N32"/>
    <mergeCell ref="O31:O32"/>
    <mergeCell ref="P31:S32"/>
    <mergeCell ref="AL29:AO30"/>
    <mergeCell ref="AP29:AP30"/>
    <mergeCell ref="AQ29:AV30"/>
    <mergeCell ref="AW29:AW30"/>
    <mergeCell ref="B30:C30"/>
    <mergeCell ref="D30:F30"/>
    <mergeCell ref="T29:Y30"/>
    <mergeCell ref="Z29:Z30"/>
    <mergeCell ref="AA29:AE30"/>
    <mergeCell ref="AF29:AF30"/>
    <mergeCell ref="AG29:AJ30"/>
    <mergeCell ref="AK29:AK30"/>
    <mergeCell ref="B29:C29"/>
    <mergeCell ref="D29:F29"/>
    <mergeCell ref="G29:H30"/>
    <mergeCell ref="I29:N30"/>
    <mergeCell ref="O29:O30"/>
    <mergeCell ref="P29:S30"/>
    <mergeCell ref="AL27:AO28"/>
    <mergeCell ref="AP27:AP28"/>
    <mergeCell ref="AQ27:AV28"/>
    <mergeCell ref="AW27:AW28"/>
    <mergeCell ref="B28:C28"/>
    <mergeCell ref="D28:F28"/>
    <mergeCell ref="T27:Y28"/>
    <mergeCell ref="Z27:Z28"/>
    <mergeCell ref="AA27:AE28"/>
    <mergeCell ref="AF27:AF28"/>
    <mergeCell ref="AG27:AJ28"/>
    <mergeCell ref="AK27:AK28"/>
    <mergeCell ref="B27:C27"/>
    <mergeCell ref="D27:F27"/>
    <mergeCell ref="G27:H28"/>
    <mergeCell ref="I27:N28"/>
    <mergeCell ref="O27:O28"/>
    <mergeCell ref="P27:S28"/>
    <mergeCell ref="AL25:AP25"/>
    <mergeCell ref="AQ25:AW25"/>
    <mergeCell ref="I26:O26"/>
    <mergeCell ref="T26:Z26"/>
    <mergeCell ref="AA26:AF26"/>
    <mergeCell ref="AG26:AK26"/>
    <mergeCell ref="AL26:AP26"/>
    <mergeCell ref="AQ26:AW26"/>
    <mergeCell ref="B23:G23"/>
    <mergeCell ref="H23:O23"/>
    <mergeCell ref="B24:AV24"/>
    <mergeCell ref="B25:C26"/>
    <mergeCell ref="D25:H26"/>
    <mergeCell ref="I25:O25"/>
    <mergeCell ref="P25:S26"/>
    <mergeCell ref="T25:Z25"/>
    <mergeCell ref="AA25:AF25"/>
    <mergeCell ref="AG25:AK25"/>
    <mergeCell ref="AA21:AG21"/>
    <mergeCell ref="AH21:AU21"/>
    <mergeCell ref="B22:G22"/>
    <mergeCell ref="H22:Z22"/>
    <mergeCell ref="AA22:AG22"/>
    <mergeCell ref="AH22:AU22"/>
    <mergeCell ref="B21:G21"/>
    <mergeCell ref="H21:K21"/>
    <mergeCell ref="L21:O21"/>
    <mergeCell ref="P21:T21"/>
    <mergeCell ref="U21:X21"/>
    <mergeCell ref="Y21:Z21"/>
    <mergeCell ref="B19:G19"/>
    <mergeCell ref="H19:Z19"/>
    <mergeCell ref="AA19:AG19"/>
    <mergeCell ref="AH19:AU19"/>
    <mergeCell ref="B20:G20"/>
    <mergeCell ref="H20:Z20"/>
    <mergeCell ref="AA20:AG20"/>
    <mergeCell ref="AH20:AU20"/>
    <mergeCell ref="B15:G15"/>
    <mergeCell ref="H15:U15"/>
    <mergeCell ref="V15:W15"/>
    <mergeCell ref="B18:G18"/>
    <mergeCell ref="I18:K18"/>
    <mergeCell ref="M18:P18"/>
    <mergeCell ref="Q18:U18"/>
    <mergeCell ref="V18:AU18"/>
    <mergeCell ref="AH11:AI11"/>
    <mergeCell ref="AJ11:AL11"/>
    <mergeCell ref="AM11:AN11"/>
    <mergeCell ref="AO11:AR11"/>
    <mergeCell ref="AH12:AI12"/>
    <mergeCell ref="AJ12:AL12"/>
    <mergeCell ref="AM12:AN12"/>
    <mergeCell ref="AO12:AR12"/>
    <mergeCell ref="AH2:AL2"/>
    <mergeCell ref="AN2:AP2"/>
    <mergeCell ref="AR2:AT2"/>
    <mergeCell ref="A3:AW3"/>
    <mergeCell ref="AM5:AN5"/>
    <mergeCell ref="AQ5:AR5"/>
    <mergeCell ref="AU5:AV5"/>
    <mergeCell ref="AH5:AL5"/>
    <mergeCell ref="AO5:AP5"/>
    <mergeCell ref="AS5:AT5"/>
  </mergeCells>
  <phoneticPr fontId="1"/>
  <dataValidations count="2">
    <dataValidation type="textLength" operator="equal" allowBlank="1" showInputMessage="1" showErrorMessage="1" errorTitle="法人番号の確認" error="１３桁で入力してください。" sqref="AH21:AU21">
      <formula1>13</formula1>
    </dataValidation>
    <dataValidation imeMode="off" allowBlank="1" showInputMessage="1" showErrorMessage="1" sqref="AC4:AI4 AR2:AT2 AN2:AP2"/>
  </dataValidations>
  <printOptions horizontalCentered="1"/>
  <pageMargins left="0.23622047244094491" right="0.23622047244094491" top="0.19685039370078741" bottom="0.19685039370078741" header="0.31496062992125984" footer="0.23622047244094491"/>
  <pageSetup paperSize="9" scale="83" firstPageNumber="49" orientation="portrait" cellComments="asDisplayed" useFirstPageNumber="1" r:id="rId1"/>
  <headerFooter alignWithMargins="0"/>
  <rowBreaks count="1" manualBreakCount="1">
    <brk id="50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43</xdr:col>
                    <xdr:colOff>95250</xdr:colOff>
                    <xdr:row>39</xdr:row>
                    <xdr:rowOff>57150</xdr:rowOff>
                  </from>
                  <to>
                    <xdr:col>48</xdr:col>
                    <xdr:colOff>171450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43</xdr:col>
                    <xdr:colOff>104775</xdr:colOff>
                    <xdr:row>40</xdr:row>
                    <xdr:rowOff>114300</xdr:rowOff>
                  </from>
                  <to>
                    <xdr:col>50</xdr:col>
                    <xdr:colOff>133350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6" name="Check Box 13">
              <controlPr defaultSize="0" autoFill="0" autoLine="0" autoPict="0">
                <anchor moveWithCells="1">
                  <from>
                    <xdr:col>1</xdr:col>
                    <xdr:colOff>57150</xdr:colOff>
                    <xdr:row>26</xdr:row>
                    <xdr:rowOff>0</xdr:rowOff>
                  </from>
                  <to>
                    <xdr:col>3</xdr:col>
                    <xdr:colOff>161925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7" name="Check Box 14">
              <controlPr defaultSize="0" autoFill="0" autoLine="0" autoPict="0">
                <anchor moveWithCells="1">
                  <from>
                    <xdr:col>1</xdr:col>
                    <xdr:colOff>57150</xdr:colOff>
                    <xdr:row>26</xdr:row>
                    <xdr:rowOff>228600</xdr:rowOff>
                  </from>
                  <to>
                    <xdr:col>3</xdr:col>
                    <xdr:colOff>161925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8" name="Check Box 15">
              <controlPr defaultSize="0" autoFill="0" autoLine="0" autoPict="0">
                <anchor moveWithCells="1">
                  <from>
                    <xdr:col>1</xdr:col>
                    <xdr:colOff>57150</xdr:colOff>
                    <xdr:row>28</xdr:row>
                    <xdr:rowOff>19050</xdr:rowOff>
                  </from>
                  <to>
                    <xdr:col>3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9" name="Check Box 16">
              <controlPr defaultSize="0" autoFill="0" autoLine="0" autoPict="0">
                <anchor moveWithCells="1">
                  <from>
                    <xdr:col>1</xdr:col>
                    <xdr:colOff>57150</xdr:colOff>
                    <xdr:row>28</xdr:row>
                    <xdr:rowOff>238125</xdr:rowOff>
                  </from>
                  <to>
                    <xdr:col>3</xdr:col>
                    <xdr:colOff>161925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0" name="Check Box 17">
              <controlPr defaultSize="0" autoFill="0" autoLine="0" autoPict="0">
                <anchor moveWithCells="1">
                  <from>
                    <xdr:col>1</xdr:col>
                    <xdr:colOff>57150</xdr:colOff>
                    <xdr:row>30</xdr:row>
                    <xdr:rowOff>9525</xdr:rowOff>
                  </from>
                  <to>
                    <xdr:col>3</xdr:col>
                    <xdr:colOff>161925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1" name="Check Box 18">
              <controlPr defaultSize="0" autoFill="0" autoLine="0" autoPict="0">
                <anchor moveWithCells="1">
                  <from>
                    <xdr:col>1</xdr:col>
                    <xdr:colOff>57150</xdr:colOff>
                    <xdr:row>30</xdr:row>
                    <xdr:rowOff>238125</xdr:rowOff>
                  </from>
                  <to>
                    <xdr:col>3</xdr:col>
                    <xdr:colOff>161925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12" name="Check Box 19">
              <controlPr defaultSize="0" autoFill="0" autoLine="0" autoPict="0">
                <anchor moveWithCells="1">
                  <from>
                    <xdr:col>1</xdr:col>
                    <xdr:colOff>57150</xdr:colOff>
                    <xdr:row>32</xdr:row>
                    <xdr:rowOff>0</xdr:rowOff>
                  </from>
                  <to>
                    <xdr:col>3</xdr:col>
                    <xdr:colOff>161925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13" name="Check Box 20">
              <controlPr defaultSize="0" autoFill="0" autoLine="0" autoPict="0">
                <anchor moveWithCells="1">
                  <from>
                    <xdr:col>1</xdr:col>
                    <xdr:colOff>57150</xdr:colOff>
                    <xdr:row>32</xdr:row>
                    <xdr:rowOff>228600</xdr:rowOff>
                  </from>
                  <to>
                    <xdr:col>3</xdr:col>
                    <xdr:colOff>161925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14" name="Check Box 21">
              <controlPr defaultSize="0" autoFill="0" autoLine="0" autoPict="0">
                <anchor moveWithCells="1">
                  <from>
                    <xdr:col>1</xdr:col>
                    <xdr:colOff>57150</xdr:colOff>
                    <xdr:row>33</xdr:row>
                    <xdr:rowOff>238125</xdr:rowOff>
                  </from>
                  <to>
                    <xdr:col>3</xdr:col>
                    <xdr:colOff>161925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15" name="Check Box 22">
              <controlPr defaultSize="0" autoFill="0" autoLine="0" autoPict="0">
                <anchor moveWithCells="1">
                  <from>
                    <xdr:col>1</xdr:col>
                    <xdr:colOff>57150</xdr:colOff>
                    <xdr:row>34</xdr:row>
                    <xdr:rowOff>219075</xdr:rowOff>
                  </from>
                  <to>
                    <xdr:col>3</xdr:col>
                    <xdr:colOff>161925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16" name="Check Box 24">
              <controlPr defaultSize="0" autoFill="0" autoLine="0" autoPict="0">
                <anchor moveWithCells="1">
                  <from>
                    <xdr:col>33</xdr:col>
                    <xdr:colOff>76200</xdr:colOff>
                    <xdr:row>10</xdr:row>
                    <xdr:rowOff>19050</xdr:rowOff>
                  </from>
                  <to>
                    <xdr:col>35</xdr:col>
                    <xdr:colOff>38100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17" name="Check Box 25">
              <controlPr defaultSize="0" autoFill="0" autoLine="0" autoPict="0">
                <anchor moveWithCells="1">
                  <from>
                    <xdr:col>38</xdr:col>
                    <xdr:colOff>47625</xdr:colOff>
                    <xdr:row>10</xdr:row>
                    <xdr:rowOff>19050</xdr:rowOff>
                  </from>
                  <to>
                    <xdr:col>40</xdr:col>
                    <xdr:colOff>9525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18" name="Check Box 26">
              <controlPr defaultSize="0" autoFill="0" autoLine="0" autoPict="0">
                <anchor moveWithCells="1">
                  <from>
                    <xdr:col>33</xdr:col>
                    <xdr:colOff>76200</xdr:colOff>
                    <xdr:row>11</xdr:row>
                    <xdr:rowOff>19050</xdr:rowOff>
                  </from>
                  <to>
                    <xdr:col>35</xdr:col>
                    <xdr:colOff>38100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19" name="Check Box 27">
              <controlPr defaultSize="0" autoFill="0" autoLine="0" autoPict="0">
                <anchor moveWithCells="1">
                  <from>
                    <xdr:col>38</xdr:col>
                    <xdr:colOff>47625</xdr:colOff>
                    <xdr:row>11</xdr:row>
                    <xdr:rowOff>19050</xdr:rowOff>
                  </from>
                  <to>
                    <xdr:col>40</xdr:col>
                    <xdr:colOff>9525</xdr:colOff>
                    <xdr:row>11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主たる業種!$A$2:$A$8</xm:f>
          </x14:formula1>
          <xm:sqref>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E25" sqref="E25"/>
    </sheetView>
  </sheetViews>
  <sheetFormatPr defaultRowHeight="18.75"/>
  <cols>
    <col min="1" max="1" width="13" bestFit="1" customWidth="1"/>
  </cols>
  <sheetData>
    <row r="1" spans="1:1">
      <c r="A1" s="12" t="s">
        <v>26</v>
      </c>
    </row>
    <row r="2" spans="1:1">
      <c r="A2" s="13" t="s">
        <v>27</v>
      </c>
    </row>
    <row r="3" spans="1:1">
      <c r="A3" s="13" t="s">
        <v>28</v>
      </c>
    </row>
    <row r="4" spans="1:1">
      <c r="A4" s="13" t="s">
        <v>29</v>
      </c>
    </row>
    <row r="5" spans="1:1">
      <c r="A5" s="13" t="s">
        <v>30</v>
      </c>
    </row>
    <row r="6" spans="1:1">
      <c r="A6" s="13" t="s">
        <v>31</v>
      </c>
    </row>
    <row r="7" spans="1:1">
      <c r="A7" s="13" t="s">
        <v>32</v>
      </c>
    </row>
    <row r="8" spans="1:1">
      <c r="A8" s="13" t="s">
        <v>33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主たる業種</vt:lpstr>
      <vt:lpstr>申請書!Print_Area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藤川 喬章</cp:lastModifiedBy>
  <cp:lastPrinted>2021-12-13T04:04:57Z</cp:lastPrinted>
  <dcterms:created xsi:type="dcterms:W3CDTF">2021-07-28T06:14:09Z</dcterms:created>
  <dcterms:modified xsi:type="dcterms:W3CDTF">2021-12-13T04:24:03Z</dcterms:modified>
</cp:coreProperties>
</file>