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dserv16\商工\□【商工課書庫】共有フォルダ$\□書庫【商工振興係】\新型コロナウイルス対策\♦令和３年度事業継続特別支援金\02_記入例\"/>
    </mc:Choice>
  </mc:AlternateContent>
  <bookViews>
    <workbookView xWindow="-105" yWindow="-105" windowWidth="18495" windowHeight="11025" tabRatio="659" firstSheet="2" activeTab="2"/>
  </bookViews>
  <sheets>
    <sheet name="計算シート" sheetId="18" state="hidden" r:id="rId1"/>
    <sheet name="計算書（ボツ）" sheetId="13" state="hidden" r:id="rId2"/>
    <sheet name="計算シート (20211101修正版)" sheetId="19" r:id="rId3"/>
    <sheet name="Sheet2" sheetId="10" r:id="rId4"/>
    <sheet name="Sheet3" sheetId="11" r:id="rId5"/>
  </sheets>
  <definedNames>
    <definedName name="hi" localSheetId="0">#REF!</definedName>
    <definedName name="hi" localSheetId="2">#REF!</definedName>
    <definedName name="hi">#REF!</definedName>
    <definedName name="_xlnm.Print_Area" localSheetId="0">計算シート!$A$1:$W$46</definedName>
    <definedName name="_xlnm.Print_Area" localSheetId="2">'計算シート (20211101修正版)'!$A$1:$W$46</definedName>
    <definedName name="_xlnm.Print_Area" localSheetId="1">'計算書（ボツ）'!$B$1:$AB$32</definedName>
    <definedName name="いいいいいいい" localSheetId="0">#REF!</definedName>
    <definedName name="いいいいいいい" localSheetId="2">#REF!</definedName>
    <definedName name="いいいいいいい">#REF!</definedName>
    <definedName name="ききききききききき" localSheetId="0">#REF!</definedName>
    <definedName name="ききききききききき" localSheetId="2">#REF!</definedName>
    <definedName name="ききききききききき">#REF!</definedName>
    <definedName name="その他" localSheetId="2">#REF!</definedName>
    <definedName name="その他">#REF!</definedName>
    <definedName name="ひ" localSheetId="2">#REF!</definedName>
    <definedName name="ひ">#REF!</definedName>
    <definedName name="医療施設" localSheetId="2">#REF!</definedName>
    <definedName name="医療施設">#REF!</definedName>
    <definedName name="運動・遊技施設" localSheetId="2">#REF!</definedName>
    <definedName name="運動・遊技施設">#REF!</definedName>
    <definedName name="金融機関・官公署等" localSheetId="2">#REF!</definedName>
    <definedName name="金融機関・官公署等">#REF!</definedName>
    <definedName name="劇場等" localSheetId="2">#REF!</definedName>
    <definedName name="劇場等">#REF!</definedName>
    <definedName name="交通機関等" localSheetId="2">#REF!</definedName>
    <definedName name="交通機関等">#REF!</definedName>
    <definedName name="工場等" localSheetId="2">#REF!</definedName>
    <definedName name="工場等">#REF!</definedName>
    <definedName name="社会福祉施設等" localSheetId="2">#REF!</definedName>
    <definedName name="社会福祉施設等">#REF!</definedName>
    <definedName name="集会・展示施設" localSheetId="2">#REF!</definedName>
    <definedName name="集会・展示施設">#REF!</definedName>
    <definedName name="住宅・宿泊施設" localSheetId="2">#REF!</definedName>
    <definedName name="住宅・宿泊施設">#REF!</definedName>
    <definedName name="商業施設" localSheetId="2">#REF!</definedName>
    <definedName name="商業施設">#REF!</definedName>
    <definedName name="食事提供施設" localSheetId="2">#REF!</definedName>
    <definedName name="食事提供施設">#REF!</definedName>
    <definedName name="申請書" localSheetId="2">#REF!</definedName>
    <definedName name="申請書">#REF!</definedName>
    <definedName name="生活必需物資販売施設" localSheetId="2">#REF!</definedName>
    <definedName name="生活必需物資販売施設">#REF!</definedName>
    <definedName name="大学・学習塾等" localSheetId="2">#REF!</definedName>
    <definedName name="大学・学習塾等">#REF!</definedName>
    <definedName name="文教施設" localSheetId="2">#REF!</definedName>
    <definedName name="文教施設">#REF!</definedName>
    <definedName name="遊興施設等" localSheetId="2">#REF!</definedName>
    <definedName name="遊興施設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9" l="1"/>
  <c r="R34" i="19"/>
  <c r="R27" i="19"/>
  <c r="B30" i="19" s="1"/>
  <c r="R20" i="19"/>
  <c r="B23" i="19" s="1"/>
  <c r="R13" i="19"/>
  <c r="B16" i="19" s="1"/>
  <c r="R6" i="19"/>
  <c r="B9" i="19" s="1"/>
  <c r="R34" i="18" l="1"/>
  <c r="B37" i="18" s="1"/>
  <c r="R27" i="18"/>
  <c r="B30" i="18" s="1"/>
  <c r="R20" i="18"/>
  <c r="B23" i="18" s="1"/>
  <c r="R13" i="18"/>
  <c r="B16" i="18" s="1"/>
  <c r="R6" i="18"/>
  <c r="B9" i="18" s="1"/>
</calcChain>
</file>

<file path=xl/sharedStrings.xml><?xml version="1.0" encoding="utf-8"?>
<sst xmlns="http://schemas.openxmlformats.org/spreadsheetml/2006/main" count="171" uniqueCount="35">
  <si>
    <t>円</t>
    <rPh sb="0" eb="1">
      <t>エン</t>
    </rPh>
    <phoneticPr fontId="1"/>
  </si>
  <si>
    <t>％</t>
    <phoneticPr fontId="1"/>
  </si>
  <si>
    <t>２０１９年の売上</t>
    <rPh sb="4" eb="5">
      <t>ネン</t>
    </rPh>
    <rPh sb="6" eb="8">
      <t>ウリアゲ</t>
    </rPh>
    <phoneticPr fontId="1"/>
  </si>
  <si>
    <t>２０２０年の売上</t>
    <rPh sb="4" eb="5">
      <t>ネン</t>
    </rPh>
    <rPh sb="6" eb="8">
      <t>ウリアゲ</t>
    </rPh>
    <phoneticPr fontId="1"/>
  </si>
  <si>
    <t>９月</t>
  </si>
  <si>
    <t>８月</t>
  </si>
  <si>
    <t>７月</t>
  </si>
  <si>
    <t>６月</t>
  </si>
  <si>
    <t>５月</t>
    <rPh sb="1" eb="2">
      <t>ガツ</t>
    </rPh>
    <phoneticPr fontId="1"/>
  </si>
  <si>
    <t>下記の表に売上と割合を、広島県に提出した申請書から転記して下さい。</t>
    <rPh sb="12" eb="15">
      <t>ヒロシマケン</t>
    </rPh>
    <rPh sb="16" eb="18">
      <t>テイシュツ</t>
    </rPh>
    <rPh sb="20" eb="23">
      <t>シンセイショ</t>
    </rPh>
    <phoneticPr fontId="1"/>
  </si>
  <si>
    <t>シートⅡ</t>
    <phoneticPr fontId="5"/>
  </si>
  <si>
    <t>計算シート</t>
    <rPh sb="0" eb="2">
      <t>ケイサン</t>
    </rPh>
    <phoneticPr fontId="5"/>
  </si>
  <si>
    <t>２０２１年の売上㋐</t>
    <rPh sb="4" eb="5">
      <t>ネン</t>
    </rPh>
    <rPh sb="6" eb="8">
      <t>ウリアゲ</t>
    </rPh>
    <phoneticPr fontId="1"/>
  </si>
  <si>
    <t>減少額
（㋒＝㋑ー㋐）</t>
    <phoneticPr fontId="1"/>
  </si>
  <si>
    <t>売上減少率（％）
＝㋒／㋑×１００</t>
    <rPh sb="0" eb="2">
      <t>ウリアゲ</t>
    </rPh>
    <phoneticPr fontId="1"/>
  </si>
  <si>
    <r>
      <t>差引額　</t>
    </r>
    <r>
      <rPr>
        <sz val="11"/>
        <color theme="1"/>
        <rFont val="游ゴシック"/>
        <family val="3"/>
        <charset val="128"/>
        <scheme val="minor"/>
      </rPr>
      <t>㋒＝㋑－㋐</t>
    </r>
    <rPh sb="0" eb="2">
      <t>サシヒキ</t>
    </rPh>
    <rPh sb="2" eb="3">
      <t>ガク</t>
    </rPh>
    <phoneticPr fontId="5"/>
  </si>
  <si>
    <t>売上（円）㋐</t>
    <phoneticPr fontId="5"/>
  </si>
  <si>
    <t>円</t>
    <rPh sb="0" eb="1">
      <t>エン</t>
    </rPh>
    <phoneticPr fontId="5"/>
  </si>
  <si>
    <r>
      <rPr>
        <b/>
        <sz val="10.5"/>
        <color theme="1"/>
        <rFont val="游ゴシック"/>
        <family val="3"/>
        <charset val="128"/>
        <scheme val="minor"/>
      </rPr>
      <t>売上減少率（％）</t>
    </r>
    <r>
      <rPr>
        <sz val="10.5"/>
        <color theme="1"/>
        <rFont val="游ゴシック"/>
        <family val="3"/>
        <charset val="128"/>
        <scheme val="minor"/>
      </rPr>
      <t>㋒/㋑×100</t>
    </r>
    <rPh sb="0" eb="2">
      <t>ウリアゲ</t>
    </rPh>
    <rPh sb="2" eb="4">
      <t>ゲンショウ</t>
    </rPh>
    <rPh sb="4" eb="5">
      <t>リツ</t>
    </rPh>
    <phoneticPr fontId="5"/>
  </si>
  <si>
    <t>売上減少率（30%以上50%未満）</t>
    <rPh sb="0" eb="2">
      <t>ウリアゲ</t>
    </rPh>
    <rPh sb="2" eb="4">
      <t>ゲンショウ</t>
    </rPh>
    <rPh sb="4" eb="5">
      <t>リツ</t>
    </rPh>
    <rPh sb="9" eb="11">
      <t>イジョウ</t>
    </rPh>
    <rPh sb="14" eb="16">
      <t>ミマン</t>
    </rPh>
    <phoneticPr fontId="5"/>
  </si>
  <si>
    <t>申請額</t>
    <rPh sb="0" eb="2">
      <t>シンセイ</t>
    </rPh>
    <rPh sb="2" eb="3">
      <t>ガク</t>
    </rPh>
    <phoneticPr fontId="5"/>
  </si>
  <si>
    <t>％</t>
    <phoneticPr fontId="5"/>
  </si>
  <si>
    <t xml:space="preserve">
（法人20万円、個人事業主10万円上限）</t>
    <phoneticPr fontId="1"/>
  </si>
  <si>
    <t>売上減少率（50％以上）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</si>
  <si>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r>
      <t>差引額　</t>
    </r>
    <r>
      <rPr>
        <sz val="11"/>
        <color theme="1"/>
        <rFont val="游ゴシック"/>
        <family val="3"/>
        <charset val="128"/>
        <scheme val="minor"/>
      </rPr>
      <t>㋒＝㋐－㋑</t>
    </r>
    <rPh sb="0" eb="2">
      <t>サシヒキ</t>
    </rPh>
    <rPh sb="2" eb="3">
      <t>ガク</t>
    </rPh>
    <phoneticPr fontId="5"/>
  </si>
  <si>
    <t>売上減少率（30%以上）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</si>
  <si>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t>売上（円） ㋑</t>
    <phoneticPr fontId="5"/>
  </si>
  <si>
    <t>売上（円）㋐</t>
    <phoneticPr fontId="5"/>
  </si>
  <si>
    <t>売上（円） ㋑</t>
    <phoneticPr fontId="5"/>
  </si>
  <si>
    <t>％</t>
    <phoneticPr fontId="5"/>
  </si>
  <si>
    <t xml:space="preserve">
（法人20万円、個人事業主10万円上限）</t>
    <phoneticPr fontId="1"/>
  </si>
  <si>
    <t>★下記の表に売上と割合を、税抜きで記載してください。</t>
  </si>
  <si>
    <t>売上減少率（15%以上30%未満）</t>
    <rPh sb="0" eb="2">
      <t>ウリアゲ</t>
    </rPh>
    <rPh sb="2" eb="4">
      <t>ゲンショウ</t>
    </rPh>
    <rPh sb="4" eb="5">
      <t>リツ</t>
    </rPh>
    <rPh sb="9" eb="11">
      <t>イジョウ</t>
    </rPh>
    <rPh sb="14" eb="16">
      <t>ミマン</t>
    </rPh>
    <phoneticPr fontId="5"/>
  </si>
  <si>
    <t>売上減少率（30％以上）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</si>
  <si>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t>（減少率に応じて上限額が拡大）</t>
    <rPh sb="1" eb="4">
      <t>ゲンショウリツ</t>
    </rPh>
    <rPh sb="5" eb="6">
      <t>オウ</t>
    </rPh>
    <rPh sb="10" eb="11">
      <t>ガク</t>
    </rPh>
    <rPh sb="12" eb="14">
      <t>カクダイ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</si>
</sst>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,###,###,###"/>
    <numFmt numFmtId="177" formatCode="0;[Red]0"/>
    <numFmt numFmtId="178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1F3F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shrinkToFit="1"/>
    </xf>
    <xf numFmtId="49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</xf>
    <xf numFmtId="0" fontId="11" fillId="0" borderId="0" xfId="0" applyFont="1" applyFill="1" applyProtection="1">
      <alignment vertical="center"/>
    </xf>
    <xf numFmtId="0" fontId="12" fillId="0" borderId="29" xfId="0" applyFont="1" applyFill="1" applyBorder="1" applyAlignment="1" applyProtection="1">
      <alignment horizontal="right"/>
    </xf>
    <xf numFmtId="0" fontId="12" fillId="0" borderId="28" xfId="0" applyFont="1" applyFill="1" applyBorder="1" applyAlignment="1" applyProtection="1">
      <alignment horizontal="right"/>
    </xf>
    <xf numFmtId="0" fontId="12" fillId="0" borderId="31" xfId="0" applyFont="1" applyFill="1" applyBorder="1" applyAlignment="1" applyProtection="1">
      <alignment horizontal="right"/>
    </xf>
    <xf numFmtId="0" fontId="12" fillId="0" borderId="27" xfId="0" applyFont="1" applyFill="1" applyBorder="1" applyAlignment="1" applyProtection="1">
      <alignment horizontal="right"/>
    </xf>
    <xf numFmtId="0" fontId="13" fillId="3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3" fillId="3" borderId="0" xfId="0" applyFont="1" applyFill="1" applyBorder="1" applyAlignment="1" applyProtection="1">
      <alignment vertical="top"/>
    </xf>
    <xf numFmtId="0" fontId="13" fillId="3" borderId="0" xfId="0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49" fontId="7" fillId="5" borderId="36" xfId="0" applyNumberFormat="1" applyFont="1" applyFill="1" applyBorder="1" applyAlignment="1" applyProtection="1">
      <alignment vertical="center"/>
    </xf>
    <xf numFmtId="49" fontId="7" fillId="5" borderId="37" xfId="0" applyNumberFormat="1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7" fillId="3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77" fontId="22" fillId="0" borderId="0" xfId="4" applyNumberFormat="1" applyFont="1" applyFill="1" applyBorder="1" applyAlignment="1" applyProtection="1">
      <alignment vertical="center"/>
    </xf>
    <xf numFmtId="176" fontId="13" fillId="0" borderId="0" xfId="1" applyNumberFormat="1" applyFont="1" applyFill="1" applyBorder="1" applyAlignment="1" applyProtection="1">
      <alignment vertical="center" shrinkToFit="1"/>
    </xf>
    <xf numFmtId="0" fontId="1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vertical="center" shrinkToFit="1"/>
    </xf>
    <xf numFmtId="3" fontId="23" fillId="2" borderId="0" xfId="0" applyNumberFormat="1" applyFont="1" applyFill="1" applyBorder="1" applyAlignment="1" applyProtection="1">
      <alignment horizontal="right"/>
    </xf>
    <xf numFmtId="0" fontId="16" fillId="0" borderId="28" xfId="0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7" fillId="5" borderId="4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horizontal="center" vertical="center"/>
    </xf>
    <xf numFmtId="38" fontId="15" fillId="5" borderId="21" xfId="1" applyFont="1" applyFill="1" applyBorder="1" applyAlignment="1" applyProtection="1">
      <alignment horizontal="right" vertical="center" shrinkToFit="1"/>
    </xf>
    <xf numFmtId="0" fontId="18" fillId="0" borderId="18" xfId="0" applyFont="1" applyFill="1" applyBorder="1" applyAlignment="1" applyProtection="1">
      <alignment horizontal="center" vertical="center" shrinkToFit="1"/>
    </xf>
    <xf numFmtId="0" fontId="18" fillId="0" borderId="21" xfId="0" applyFont="1" applyFill="1" applyBorder="1" applyAlignment="1" applyProtection="1">
      <alignment horizontal="center" vertical="center" shrinkToFit="1"/>
    </xf>
    <xf numFmtId="0" fontId="18" fillId="0" borderId="27" xfId="0" applyFont="1" applyFill="1" applyBorder="1" applyAlignment="1" applyProtection="1">
      <alignment horizontal="center" vertical="center" shrinkToFit="1"/>
    </xf>
    <xf numFmtId="38" fontId="15" fillId="5" borderId="26" xfId="1" applyFont="1" applyFill="1" applyBorder="1" applyAlignment="1" applyProtection="1">
      <alignment horizontal="right" vertical="center" shrinkToFit="1"/>
    </xf>
    <xf numFmtId="176" fontId="15" fillId="5" borderId="18" xfId="1" applyNumberFormat="1" applyFont="1" applyFill="1" applyBorder="1" applyAlignment="1" applyProtection="1">
      <alignment horizontal="right" vertical="center" shrinkToFit="1"/>
    </xf>
    <xf numFmtId="176" fontId="15" fillId="5" borderId="21" xfId="1" applyNumberFormat="1" applyFont="1" applyFill="1" applyBorder="1" applyAlignment="1" applyProtection="1">
      <alignment horizontal="right" vertical="center" shrinkToFit="1"/>
    </xf>
    <xf numFmtId="0" fontId="14" fillId="3" borderId="0" xfId="0" applyFont="1" applyFill="1" applyBorder="1" applyAlignment="1" applyProtection="1">
      <alignment horizontal="center" vertical="center"/>
    </xf>
    <xf numFmtId="55" fontId="3" fillId="0" borderId="35" xfId="0" applyNumberFormat="1" applyFont="1" applyFill="1" applyBorder="1" applyAlignment="1" applyProtection="1">
      <alignment horizontal="center" shrinkToFit="1"/>
    </xf>
    <xf numFmtId="55" fontId="3" fillId="0" borderId="10" xfId="0" applyNumberFormat="1" applyFont="1" applyFill="1" applyBorder="1" applyAlignment="1" applyProtection="1">
      <alignment horizontal="center" shrinkToFit="1"/>
    </xf>
    <xf numFmtId="55" fontId="3" fillId="0" borderId="2" xfId="0" applyNumberFormat="1" applyFont="1" applyFill="1" applyBorder="1" applyAlignment="1" applyProtection="1">
      <alignment horizontal="center" shrinkToFit="1"/>
    </xf>
    <xf numFmtId="55" fontId="7" fillId="0" borderId="37" xfId="0" applyNumberFormat="1" applyFont="1" applyFill="1" applyBorder="1" applyAlignment="1" applyProtection="1">
      <alignment horizontal="center" vertical="center" shrinkToFit="1"/>
    </xf>
    <xf numFmtId="55" fontId="7" fillId="0" borderId="6" xfId="0" applyNumberFormat="1" applyFont="1" applyFill="1" applyBorder="1" applyAlignment="1" applyProtection="1">
      <alignment horizontal="center" vertical="center" shrinkToFit="1"/>
    </xf>
    <xf numFmtId="55" fontId="7" fillId="0" borderId="10" xfId="0" applyNumberFormat="1" applyFont="1" applyFill="1" applyBorder="1" applyAlignment="1" applyProtection="1">
      <alignment horizontal="center" vertical="center" shrinkToFit="1"/>
    </xf>
    <xf numFmtId="55" fontId="7" fillId="0" borderId="2" xfId="0" applyNumberFormat="1" applyFont="1" applyFill="1" applyBorder="1" applyAlignment="1" applyProtection="1">
      <alignment horizontal="center" vertical="center" shrinkToFit="1"/>
    </xf>
    <xf numFmtId="0" fontId="17" fillId="3" borderId="35" xfId="0" applyFont="1" applyFill="1" applyBorder="1" applyAlignment="1" applyProtection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7" fillId="5" borderId="38" xfId="0" applyFont="1" applyFill="1" applyBorder="1" applyAlignment="1" applyProtection="1">
      <alignment horizontal="center" vertical="center" wrapText="1"/>
    </xf>
    <xf numFmtId="0" fontId="7" fillId="5" borderId="23" xfId="0" applyFont="1" applyFill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1" fontId="15" fillId="5" borderId="39" xfId="0" applyNumberFormat="1" applyFont="1" applyFill="1" applyBorder="1" applyAlignment="1" applyProtection="1">
      <alignment horizontal="right" vertical="center" wrapText="1"/>
    </xf>
    <xf numFmtId="1" fontId="15" fillId="5" borderId="19" xfId="0" applyNumberFormat="1" applyFont="1" applyFill="1" applyBorder="1" applyAlignment="1" applyProtection="1">
      <alignment horizontal="right" vertical="center" wrapText="1"/>
    </xf>
    <xf numFmtId="1" fontId="15" fillId="5" borderId="3" xfId="0" applyNumberFormat="1" applyFont="1" applyFill="1" applyBorder="1" applyAlignment="1" applyProtection="1">
      <alignment horizontal="right" vertical="center" wrapText="1"/>
    </xf>
    <xf numFmtId="1" fontId="15" fillId="5" borderId="5" xfId="0" applyNumberFormat="1" applyFont="1" applyFill="1" applyBorder="1" applyAlignment="1" applyProtection="1">
      <alignment horizontal="right" vertical="center" wrapText="1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 shrinkToFit="1"/>
    </xf>
    <xf numFmtId="0" fontId="21" fillId="0" borderId="13" xfId="0" applyFont="1" applyFill="1" applyBorder="1" applyAlignment="1" applyProtection="1">
      <alignment horizontal="center" vertical="center" shrinkToFit="1"/>
    </xf>
    <xf numFmtId="0" fontId="21" fillId="0" borderId="14" xfId="0" applyFont="1" applyFill="1" applyBorder="1" applyAlignment="1" applyProtection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28" xfId="0" applyFont="1" applyBorder="1" applyAlignment="1" applyProtection="1">
      <alignment horizontal="center" vertical="center" shrinkToFit="1"/>
    </xf>
    <xf numFmtId="3" fontId="15" fillId="5" borderId="18" xfId="1" applyNumberFormat="1" applyFont="1" applyFill="1" applyBorder="1" applyAlignment="1" applyProtection="1">
      <alignment horizontal="right" vertical="center" shrinkToFit="1"/>
    </xf>
    <xf numFmtId="3" fontId="15" fillId="5" borderId="21" xfId="1" applyNumberFormat="1" applyFont="1" applyFill="1" applyBorder="1" applyAlignment="1" applyProtection="1">
      <alignment horizontal="right" vertical="center" shrinkToFit="1"/>
    </xf>
    <xf numFmtId="0" fontId="16" fillId="0" borderId="17" xfId="0" applyFont="1" applyBorder="1" applyAlignment="1" applyProtection="1">
      <alignment horizontal="center" vertical="center" shrinkToFit="1"/>
    </xf>
    <xf numFmtId="0" fontId="16" fillId="0" borderId="8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12" xfId="0" applyFont="1" applyBorder="1" applyAlignment="1" applyProtection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shrinkToFit="1"/>
    </xf>
    <xf numFmtId="0" fontId="16" fillId="0" borderId="14" xfId="0" applyFont="1" applyBorder="1" applyAlignment="1" applyProtection="1">
      <alignment horizontal="center" vertical="center" shrinkToFit="1"/>
    </xf>
    <xf numFmtId="0" fontId="16" fillId="0" borderId="26" xfId="0" applyFont="1" applyBorder="1" applyAlignment="1" applyProtection="1">
      <alignment horizontal="center" vertical="center" shrinkToFit="1"/>
    </xf>
    <xf numFmtId="0" fontId="16" fillId="0" borderId="21" xfId="0" applyFont="1" applyBorder="1" applyAlignment="1" applyProtection="1">
      <alignment horizontal="center" vertical="center" shrinkToFit="1"/>
    </xf>
    <xf numFmtId="0" fontId="16" fillId="0" borderId="28" xfId="0" applyFont="1" applyBorder="1" applyAlignment="1" applyProtection="1">
      <alignment horizontal="center" vertical="center" shrinkToFit="1"/>
    </xf>
    <xf numFmtId="0" fontId="7" fillId="5" borderId="41" xfId="0" applyFont="1" applyFill="1" applyBorder="1" applyAlignment="1" applyProtection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 shrinkToFit="1"/>
    </xf>
    <xf numFmtId="0" fontId="7" fillId="0" borderId="8" xfId="0" applyFont="1" applyBorder="1" applyAlignment="1" applyProtection="1">
      <alignment horizontal="center" vertical="center" wrapText="1" shrinkToFit="1"/>
    </xf>
    <xf numFmtId="0" fontId="7" fillId="0" borderId="9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24" xfId="0" applyFont="1" applyBorder="1" applyAlignment="1" applyProtection="1">
      <alignment horizontal="center" vertical="center" wrapText="1" shrinkToFit="1"/>
    </xf>
    <xf numFmtId="0" fontId="7" fillId="0" borderId="16" xfId="0" applyFont="1" applyBorder="1" applyAlignment="1" applyProtection="1">
      <alignment horizontal="center" vertical="center" wrapText="1" shrinkToFit="1"/>
    </xf>
    <xf numFmtId="0" fontId="7" fillId="0" borderId="5" xfId="0" applyFont="1" applyBorder="1" applyAlignment="1" applyProtection="1">
      <alignment horizontal="center" vertical="center" wrapText="1" shrinkToFit="1"/>
    </xf>
    <xf numFmtId="0" fontId="7" fillId="0" borderId="4" xfId="0" applyFont="1" applyBorder="1" applyAlignment="1" applyProtection="1">
      <alignment horizontal="center" vertical="center" wrapText="1" shrinkToFit="1"/>
    </xf>
    <xf numFmtId="0" fontId="15" fillId="5" borderId="39" xfId="0" applyFont="1" applyFill="1" applyBorder="1" applyAlignment="1" applyProtection="1">
      <alignment horizontal="right" vertical="center" wrapText="1"/>
    </xf>
    <xf numFmtId="0" fontId="15" fillId="5" borderId="19" xfId="0" applyFont="1" applyFill="1" applyBorder="1" applyAlignment="1" applyProtection="1">
      <alignment horizontal="right" vertical="center" wrapText="1"/>
    </xf>
    <xf numFmtId="0" fontId="15" fillId="5" borderId="3" xfId="0" applyFont="1" applyFill="1" applyBorder="1" applyAlignment="1" applyProtection="1">
      <alignment horizontal="right" vertical="center" wrapText="1"/>
    </xf>
    <xf numFmtId="0" fontId="15" fillId="5" borderId="5" xfId="0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left" vertical="top"/>
    </xf>
    <xf numFmtId="0" fontId="12" fillId="4" borderId="15" xfId="0" applyFont="1" applyFill="1" applyBorder="1" applyAlignment="1" applyProtection="1">
      <alignment horizontal="right" vertical="center"/>
    </xf>
    <xf numFmtId="0" fontId="12" fillId="4" borderId="22" xfId="0" applyFont="1" applyFill="1" applyBorder="1" applyAlignment="1" applyProtection="1">
      <alignment horizontal="right" vertical="center"/>
    </xf>
    <xf numFmtId="0" fontId="6" fillId="0" borderId="18" xfId="0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6" fillId="0" borderId="27" xfId="0" applyFont="1" applyFill="1" applyBorder="1" applyAlignment="1" applyProtection="1">
      <alignment horizontal="center" vertical="center" shrinkToFit="1"/>
    </xf>
    <xf numFmtId="0" fontId="12" fillId="4" borderId="26" xfId="0" applyFont="1" applyFill="1" applyBorder="1" applyAlignment="1" applyProtection="1">
      <alignment horizontal="right" vertical="center"/>
    </xf>
    <xf numFmtId="0" fontId="12" fillId="4" borderId="21" xfId="0" applyFont="1" applyFill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left" vertical="center" shrinkToFit="1"/>
    </xf>
    <xf numFmtId="0" fontId="12" fillId="0" borderId="22" xfId="0" applyFont="1" applyFill="1" applyBorder="1" applyAlignment="1" applyProtection="1">
      <alignment horizontal="left" vertical="center" shrinkToFit="1"/>
    </xf>
    <xf numFmtId="0" fontId="12" fillId="0" borderId="31" xfId="0" applyFont="1" applyFill="1" applyBorder="1" applyAlignment="1" applyProtection="1">
      <alignment horizontal="left" vertical="center" shrinkToFit="1"/>
    </xf>
    <xf numFmtId="0" fontId="12" fillId="0" borderId="34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left" vertical="center" shrinkToFit="1"/>
    </xf>
    <xf numFmtId="0" fontId="6" fillId="0" borderId="22" xfId="0" applyFont="1" applyFill="1" applyBorder="1" applyAlignment="1" applyProtection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6" fillId="0" borderId="30" xfId="0" applyFont="1" applyFill="1" applyBorder="1" applyAlignment="1" applyProtection="1">
      <alignment horizontal="center" vertical="center" wrapText="1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center" vertical="center" shrinkToFit="1"/>
    </xf>
    <xf numFmtId="0" fontId="24" fillId="0" borderId="20" xfId="0" applyFont="1" applyFill="1" applyBorder="1" applyAlignment="1" applyProtection="1">
      <alignment horizontal="center" vertical="center" wrapText="1" shrinkToFit="1"/>
    </xf>
    <xf numFmtId="0" fontId="24" fillId="0" borderId="13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178" fontId="15" fillId="5" borderId="18" xfId="1" applyNumberFormat="1" applyFont="1" applyFill="1" applyBorder="1" applyAlignment="1" applyProtection="1">
      <alignment horizontal="right" vertical="center" shrinkToFit="1"/>
    </xf>
    <xf numFmtId="178" fontId="15" fillId="5" borderId="21" xfId="1" applyNumberFormat="1" applyFont="1" applyFill="1" applyBorder="1" applyAlignment="1" applyProtection="1">
      <alignment horizontal="right" vertical="center" shrinkToFit="1"/>
    </xf>
  </cellXfs>
  <cellStyles count="5">
    <cellStyle name="パーセント" xfId="4" builtinId="5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7</xdr:row>
          <xdr:rowOff>66675</xdr:rowOff>
        </xdr:from>
        <xdr:to>
          <xdr:col>9</xdr:col>
          <xdr:colOff>228600</xdr:colOff>
          <xdr:row>9</xdr:row>
          <xdr:rowOff>230671</xdr:rowOff>
        </xdr:to>
        <xdr:grpSp>
          <xdr:nvGrpSpPr>
            <xdr:cNvPr id="2" name="グループ化 1"/>
            <xdr:cNvGrpSpPr/>
          </xdr:nvGrpSpPr>
          <xdr:grpSpPr>
            <a:xfrm>
              <a:off x="2412023" y="1554046"/>
              <a:ext cx="190500" cy="508356"/>
              <a:chOff x="2431774" y="1706664"/>
              <a:chExt cx="190500" cy="503588"/>
            </a:xfrm>
          </xdr:grpSpPr>
          <xdr:sp macro="" textlink="">
            <xdr:nvSpPr>
              <xdr:cNvPr id="10241" name="Check Box 1" hidden="1">
                <a:extLst>
                  <a:ext uri="{63B3BB69-23CF-44E3-9099-C40C66FF867C}">
                    <a14:compatExt spid="_x0000_s10241"/>
                  </a:ext>
                </a:extLst>
              </xdr:cNvPr>
              <xdr:cNvSpPr/>
            </xdr:nvSpPr>
            <xdr:spPr bwMode="auto">
              <a:xfrm>
                <a:off x="2431774" y="1706664"/>
                <a:ext cx="190500" cy="1524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42" name="Check Box 2" hidden="1">
                <a:extLst>
                  <a:ext uri="{63B3BB69-23CF-44E3-9099-C40C66FF867C}">
                    <a14:compatExt spid="_x0000_s10242"/>
                  </a:ext>
                </a:extLst>
              </xdr:cNvPr>
              <xdr:cNvSpPr/>
            </xdr:nvSpPr>
            <xdr:spPr bwMode="auto">
              <a:xfrm>
                <a:off x="2431774" y="2038803"/>
                <a:ext cx="190500" cy="171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21</xdr:row>
          <xdr:rowOff>180975</xdr:rowOff>
        </xdr:from>
        <xdr:to>
          <xdr:col>9</xdr:col>
          <xdr:colOff>228600</xdr:colOff>
          <xdr:row>23</xdr:row>
          <xdr:rowOff>19050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215348</xdr:colOff>
      <xdr:row>10</xdr:row>
      <xdr:rowOff>198782</xdr:rowOff>
    </xdr:from>
    <xdr:to>
      <xdr:col>21</xdr:col>
      <xdr:colOff>240196</xdr:colOff>
      <xdr:row>10</xdr:row>
      <xdr:rowOff>215348</xdr:rowOff>
    </xdr:to>
    <xdr:cxnSp macro="">
      <xdr:nvCxnSpPr>
        <xdr:cNvPr id="6" name="直線コネクタ 5"/>
        <xdr:cNvCxnSpPr/>
      </xdr:nvCxnSpPr>
      <xdr:spPr>
        <a:xfrm flipV="1">
          <a:off x="358223" y="2322857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215348</xdr:colOff>
      <xdr:row>17</xdr:row>
      <xdr:rowOff>182216</xdr:rowOff>
    </xdr:from>
    <xdr:to>
      <xdr:col>21</xdr:col>
      <xdr:colOff>240196</xdr:colOff>
      <xdr:row>17</xdr:row>
      <xdr:rowOff>198782</xdr:rowOff>
    </xdr:to>
    <xdr:cxnSp macro="">
      <xdr:nvCxnSpPr>
        <xdr:cNvPr id="7" name="直線コネクタ 6"/>
        <xdr:cNvCxnSpPr/>
      </xdr:nvCxnSpPr>
      <xdr:spPr>
        <a:xfrm flipV="1">
          <a:off x="358223" y="4001741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</xdr:row>
          <xdr:rowOff>273327</xdr:rowOff>
        </xdr:from>
        <xdr:to>
          <xdr:col>13</xdr:col>
          <xdr:colOff>0</xdr:colOff>
          <xdr:row>5</xdr:row>
          <xdr:rowOff>41414</xdr:rowOff>
        </xdr:to>
        <xdr:grpSp>
          <xdr:nvGrpSpPr>
            <xdr:cNvPr id="8" name="グループ化 7"/>
            <xdr:cNvGrpSpPr/>
          </xdr:nvGrpSpPr>
          <xdr:grpSpPr>
            <a:xfrm>
              <a:off x="2427346" y="859481"/>
              <a:ext cx="1184824" cy="280971"/>
              <a:chOff x="2447087" y="1002197"/>
              <a:chExt cx="1197259" cy="281608"/>
            </a:xfrm>
          </xdr:grpSpPr>
          <xdr:sp macro="" textlink="">
            <xdr:nvSpPr>
              <xdr:cNvPr id="10244" name="Check Box 4" hidden="1">
                <a:extLst>
                  <a:ext uri="{63B3BB69-23CF-44E3-9099-C40C66FF867C}">
                    <a14:compatExt spid="_x0000_s10244"/>
                  </a:ext>
                </a:extLst>
              </xdr:cNvPr>
              <xdr:cNvSpPr/>
            </xdr:nvSpPr>
            <xdr:spPr bwMode="auto">
              <a:xfrm>
                <a:off x="2447087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45" name="Check Box 5" hidden="1">
                <a:extLst>
                  <a:ext uri="{63B3BB69-23CF-44E3-9099-C40C66FF867C}">
                    <a14:compatExt spid="_x0000_s10245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10</xdr:row>
          <xdr:rowOff>414132</xdr:rowOff>
        </xdr:from>
        <xdr:to>
          <xdr:col>13</xdr:col>
          <xdr:colOff>0</xdr:colOff>
          <xdr:row>12</xdr:row>
          <xdr:rowOff>33131</xdr:rowOff>
        </xdr:to>
        <xdr:grpSp>
          <xdr:nvGrpSpPr>
            <xdr:cNvPr id="11" name="グループ化 10"/>
            <xdr:cNvGrpSpPr/>
          </xdr:nvGrpSpPr>
          <xdr:grpSpPr>
            <a:xfrm>
              <a:off x="2427346" y="2538940"/>
              <a:ext cx="1184824" cy="285749"/>
              <a:chOff x="2447087" y="1002197"/>
              <a:chExt cx="1197259" cy="281608"/>
            </a:xfrm>
          </xdr:grpSpPr>
          <xdr:sp macro="" textlink="">
            <xdr:nvSpPr>
              <xdr:cNvPr id="10246" name="Check Box 6" hidden="1">
                <a:extLst>
                  <a:ext uri="{63B3BB69-23CF-44E3-9099-C40C66FF867C}">
                    <a14:compatExt spid="_x0000_s10246"/>
                  </a:ext>
                </a:extLst>
              </xdr:cNvPr>
              <xdr:cNvSpPr/>
            </xdr:nvSpPr>
            <xdr:spPr bwMode="auto">
              <a:xfrm>
                <a:off x="2447087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47" name="Check Box 7" hidden="1">
                <a:extLst>
                  <a:ext uri="{63B3BB69-23CF-44E3-9099-C40C66FF867C}">
                    <a14:compatExt spid="_x0000_s10247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14</xdr:row>
          <xdr:rowOff>99805</xdr:rowOff>
        </xdr:from>
        <xdr:to>
          <xdr:col>9</xdr:col>
          <xdr:colOff>281609</xdr:colOff>
          <xdr:row>16</xdr:row>
          <xdr:rowOff>215348</xdr:rowOff>
        </xdr:to>
        <xdr:grpSp>
          <xdr:nvGrpSpPr>
            <xdr:cNvPr id="14" name="グループ化 13"/>
            <xdr:cNvGrpSpPr/>
          </xdr:nvGrpSpPr>
          <xdr:grpSpPr>
            <a:xfrm>
              <a:off x="2412023" y="3272372"/>
              <a:ext cx="243509" cy="481882"/>
              <a:chOff x="2431774" y="1706642"/>
              <a:chExt cx="190500" cy="503581"/>
            </a:xfrm>
          </xdr:grpSpPr>
          <xdr:sp macro="" textlink="">
            <xdr:nvSpPr>
              <xdr:cNvPr id="10248" name="Check Box 8" hidden="1">
                <a:extLst>
                  <a:ext uri="{63B3BB69-23CF-44E3-9099-C40C66FF867C}">
                    <a14:compatExt spid="_x0000_s10248"/>
                  </a:ext>
                </a:extLst>
              </xdr:cNvPr>
              <xdr:cNvSpPr/>
            </xdr:nvSpPr>
            <xdr:spPr bwMode="auto">
              <a:xfrm>
                <a:off x="2431774" y="1706642"/>
                <a:ext cx="190500" cy="1524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49" name="Check Box 9" hidden="1">
                <a:extLst>
                  <a:ext uri="{63B3BB69-23CF-44E3-9099-C40C66FF867C}">
                    <a14:compatExt spid="_x0000_s10249"/>
                  </a:ext>
                </a:extLst>
              </xdr:cNvPr>
              <xdr:cNvSpPr/>
            </xdr:nvSpPr>
            <xdr:spPr bwMode="auto">
              <a:xfrm>
                <a:off x="2431774" y="2038773"/>
                <a:ext cx="1905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24</xdr:row>
      <xdr:rowOff>190498</xdr:rowOff>
    </xdr:from>
    <xdr:to>
      <xdr:col>21</xdr:col>
      <xdr:colOff>240196</xdr:colOff>
      <xdr:row>24</xdr:row>
      <xdr:rowOff>207064</xdr:rowOff>
    </xdr:to>
    <xdr:cxnSp macro="">
      <xdr:nvCxnSpPr>
        <xdr:cNvPr id="17" name="直線コネクタ 16"/>
        <xdr:cNvCxnSpPr/>
      </xdr:nvCxnSpPr>
      <xdr:spPr>
        <a:xfrm flipV="1">
          <a:off x="358223" y="567689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17</xdr:row>
          <xdr:rowOff>422415</xdr:rowOff>
        </xdr:from>
        <xdr:to>
          <xdr:col>13</xdr:col>
          <xdr:colOff>0</xdr:colOff>
          <xdr:row>19</xdr:row>
          <xdr:rowOff>41414</xdr:rowOff>
        </xdr:to>
        <xdr:grpSp>
          <xdr:nvGrpSpPr>
            <xdr:cNvPr id="18" name="グループ化 17"/>
            <xdr:cNvGrpSpPr/>
          </xdr:nvGrpSpPr>
          <xdr:grpSpPr>
            <a:xfrm>
              <a:off x="2427346" y="4247069"/>
              <a:ext cx="1184824" cy="285749"/>
              <a:chOff x="2447087" y="1002197"/>
              <a:chExt cx="1197259" cy="281608"/>
            </a:xfrm>
          </xdr:grpSpPr>
          <xdr:sp macro="" textlink="">
            <xdr:nvSpPr>
              <xdr:cNvPr id="10250" name="Check Box 10" hidden="1">
                <a:extLst>
                  <a:ext uri="{63B3BB69-23CF-44E3-9099-C40C66FF867C}">
                    <a14:compatExt spid="_x0000_s10250"/>
                  </a:ext>
                </a:extLst>
              </xdr:cNvPr>
              <xdr:cNvSpPr/>
            </xdr:nvSpPr>
            <xdr:spPr bwMode="auto">
              <a:xfrm>
                <a:off x="2447087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51" name="Check Box 11" hidden="1">
                <a:extLst>
                  <a:ext uri="{63B3BB69-23CF-44E3-9099-C40C66FF867C}">
                    <a14:compatExt spid="_x0000_s10251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24</xdr:row>
          <xdr:rowOff>356152</xdr:rowOff>
        </xdr:from>
        <xdr:to>
          <xdr:col>13</xdr:col>
          <xdr:colOff>0</xdr:colOff>
          <xdr:row>26</xdr:row>
          <xdr:rowOff>24847</xdr:rowOff>
        </xdr:to>
        <xdr:grpSp>
          <xdr:nvGrpSpPr>
            <xdr:cNvPr id="21" name="グループ化 20"/>
            <xdr:cNvGrpSpPr/>
          </xdr:nvGrpSpPr>
          <xdr:grpSpPr>
            <a:xfrm>
              <a:off x="2427346" y="5844017"/>
              <a:ext cx="1184824" cy="291484"/>
              <a:chOff x="2447087" y="1002197"/>
              <a:chExt cx="1197259" cy="281608"/>
            </a:xfrm>
          </xdr:grpSpPr>
          <xdr:sp macro="" textlink="">
            <xdr:nvSpPr>
              <xdr:cNvPr id="10252" name="Check Box 12" hidden="1">
                <a:extLst>
                  <a:ext uri="{63B3BB69-23CF-44E3-9099-C40C66FF867C}">
                    <a14:compatExt spid="_x0000_s10252"/>
                  </a:ext>
                </a:extLst>
              </xdr:cNvPr>
              <xdr:cNvSpPr/>
            </xdr:nvSpPr>
            <xdr:spPr bwMode="auto">
              <a:xfrm>
                <a:off x="2447087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53" name="Check Box 13" hidden="1">
                <a:extLst>
                  <a:ext uri="{63B3BB69-23CF-44E3-9099-C40C66FF867C}">
                    <a14:compatExt spid="_x0000_s10253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31</xdr:row>
      <xdr:rowOff>190498</xdr:rowOff>
    </xdr:from>
    <xdr:to>
      <xdr:col>21</xdr:col>
      <xdr:colOff>240196</xdr:colOff>
      <xdr:row>31</xdr:row>
      <xdr:rowOff>207064</xdr:rowOff>
    </xdr:to>
    <xdr:cxnSp macro="">
      <xdr:nvCxnSpPr>
        <xdr:cNvPr id="24" name="直線コネクタ 23"/>
        <xdr:cNvCxnSpPr/>
      </xdr:nvCxnSpPr>
      <xdr:spPr>
        <a:xfrm flipV="1">
          <a:off x="358223" y="725804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31</xdr:row>
          <xdr:rowOff>430697</xdr:rowOff>
        </xdr:from>
        <xdr:to>
          <xdr:col>13</xdr:col>
          <xdr:colOff>0</xdr:colOff>
          <xdr:row>33</xdr:row>
          <xdr:rowOff>49697</xdr:rowOff>
        </xdr:to>
        <xdr:grpSp>
          <xdr:nvGrpSpPr>
            <xdr:cNvPr id="25" name="グループ化 24"/>
            <xdr:cNvGrpSpPr/>
          </xdr:nvGrpSpPr>
          <xdr:grpSpPr>
            <a:xfrm>
              <a:off x="2427346" y="7501178"/>
              <a:ext cx="1184824" cy="285750"/>
              <a:chOff x="2447087" y="1002197"/>
              <a:chExt cx="1197259" cy="281608"/>
            </a:xfrm>
          </xdr:grpSpPr>
          <xdr:sp macro="" textlink="">
            <xdr:nvSpPr>
              <xdr:cNvPr id="10254" name="Check Box 14" hidden="1">
                <a:extLst>
                  <a:ext uri="{63B3BB69-23CF-44E3-9099-C40C66FF867C}">
                    <a14:compatExt spid="_x0000_s10254"/>
                  </a:ext>
                </a:extLst>
              </xdr:cNvPr>
              <xdr:cNvSpPr/>
            </xdr:nvSpPr>
            <xdr:spPr bwMode="auto">
              <a:xfrm>
                <a:off x="2447087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55" name="Check Box 15" hidden="1">
                <a:extLst>
                  <a:ext uri="{63B3BB69-23CF-44E3-9099-C40C66FF867C}">
                    <a14:compatExt spid="_x0000_s10255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28</xdr:row>
          <xdr:rowOff>50108</xdr:rowOff>
        </xdr:from>
        <xdr:to>
          <xdr:col>9</xdr:col>
          <xdr:colOff>281609</xdr:colOff>
          <xdr:row>30</xdr:row>
          <xdr:rowOff>198781</xdr:rowOff>
        </xdr:to>
        <xdr:grpSp>
          <xdr:nvGrpSpPr>
            <xdr:cNvPr id="28" name="グループ化 27"/>
            <xdr:cNvGrpSpPr/>
          </xdr:nvGrpSpPr>
          <xdr:grpSpPr>
            <a:xfrm>
              <a:off x="2412023" y="6549087"/>
              <a:ext cx="243509" cy="471058"/>
              <a:chOff x="2431774" y="1706683"/>
              <a:chExt cx="190500" cy="503604"/>
            </a:xfrm>
          </xdr:grpSpPr>
          <xdr:sp macro="" textlink="">
            <xdr:nvSpPr>
              <xdr:cNvPr id="10256" name="Check Box 16" hidden="1">
                <a:extLst>
                  <a:ext uri="{63B3BB69-23CF-44E3-9099-C40C66FF867C}">
                    <a14:compatExt spid="_x0000_s10256"/>
                  </a:ext>
                </a:extLst>
              </xdr:cNvPr>
              <xdr:cNvSpPr/>
            </xdr:nvSpPr>
            <xdr:spPr bwMode="auto">
              <a:xfrm>
                <a:off x="2431774" y="1706683"/>
                <a:ext cx="190500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57" name="Check Box 17" hidden="1">
                <a:extLst>
                  <a:ext uri="{63B3BB69-23CF-44E3-9099-C40C66FF867C}">
                    <a14:compatExt spid="_x0000_s10257"/>
                  </a:ext>
                </a:extLst>
              </xdr:cNvPr>
              <xdr:cNvSpPr/>
            </xdr:nvSpPr>
            <xdr:spPr bwMode="auto">
              <a:xfrm>
                <a:off x="2431774" y="2038838"/>
                <a:ext cx="190500" cy="171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35</xdr:row>
          <xdr:rowOff>116369</xdr:rowOff>
        </xdr:from>
        <xdr:to>
          <xdr:col>9</xdr:col>
          <xdr:colOff>281609</xdr:colOff>
          <xdr:row>37</xdr:row>
          <xdr:rowOff>190499</xdr:rowOff>
        </xdr:to>
        <xdr:grpSp>
          <xdr:nvGrpSpPr>
            <xdr:cNvPr id="31" name="グループ化 30"/>
            <xdr:cNvGrpSpPr/>
          </xdr:nvGrpSpPr>
          <xdr:grpSpPr>
            <a:xfrm>
              <a:off x="2412023" y="8241937"/>
              <a:ext cx="243509" cy="469780"/>
              <a:chOff x="2431774" y="1706609"/>
              <a:chExt cx="190500" cy="503595"/>
            </a:xfrm>
          </xdr:grpSpPr>
          <xdr:sp macro="" textlink="">
            <xdr:nvSpPr>
              <xdr:cNvPr id="10258" name="Check Box 18" hidden="1">
                <a:extLst>
                  <a:ext uri="{63B3BB69-23CF-44E3-9099-C40C66FF867C}">
                    <a14:compatExt spid="_x0000_s10258"/>
                  </a:ext>
                </a:extLst>
              </xdr:cNvPr>
              <xdr:cNvSpPr/>
            </xdr:nvSpPr>
            <xdr:spPr bwMode="auto">
              <a:xfrm>
                <a:off x="2431774" y="1706609"/>
                <a:ext cx="190500" cy="1523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59" name="Check Box 19" hidden="1">
                <a:extLst>
                  <a:ext uri="{63B3BB69-23CF-44E3-9099-C40C66FF867C}">
                    <a14:compatExt spid="_x0000_s10259"/>
                  </a:ext>
                </a:extLst>
              </xdr:cNvPr>
              <xdr:cNvSpPr/>
            </xdr:nvSpPr>
            <xdr:spPr bwMode="auto">
              <a:xfrm>
                <a:off x="2431774" y="2038754"/>
                <a:ext cx="1905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99392</xdr:colOff>
      <xdr:row>38</xdr:row>
      <xdr:rowOff>33131</xdr:rowOff>
    </xdr:from>
    <xdr:to>
      <xdr:col>22</xdr:col>
      <xdr:colOff>57979</xdr:colOff>
      <xdr:row>43</xdr:row>
      <xdr:rowOff>49697</xdr:rowOff>
    </xdr:to>
    <xdr:sp macro="" textlink="">
      <xdr:nvSpPr>
        <xdr:cNvPr id="34" name="角丸四角形 33"/>
        <xdr:cNvSpPr/>
      </xdr:nvSpPr>
      <xdr:spPr>
        <a:xfrm>
          <a:off x="99392" y="8834231"/>
          <a:ext cx="6235562" cy="892866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白色申告者の「売上（円）㋑」の算出方法について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109904</xdr:colOff>
      <xdr:row>10</xdr:row>
      <xdr:rowOff>7327</xdr:rowOff>
    </xdr:from>
    <xdr:to>
      <xdr:col>8</xdr:col>
      <xdr:colOff>51289</xdr:colOff>
      <xdr:row>10</xdr:row>
      <xdr:rowOff>344365</xdr:rowOff>
    </xdr:to>
    <xdr:sp macro="" textlink="">
      <xdr:nvSpPr>
        <xdr:cNvPr id="35" name="四角形吹き出し 34"/>
        <xdr:cNvSpPr/>
      </xdr:nvSpPr>
      <xdr:spPr>
        <a:xfrm>
          <a:off x="538529" y="2131402"/>
          <a:ext cx="1598735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109904</xdr:colOff>
      <xdr:row>16</xdr:row>
      <xdr:rowOff>256443</xdr:rowOff>
    </xdr:from>
    <xdr:to>
      <xdr:col>8</xdr:col>
      <xdr:colOff>51289</xdr:colOff>
      <xdr:row>17</xdr:row>
      <xdr:rowOff>307731</xdr:rowOff>
    </xdr:to>
    <xdr:sp macro="" textlink="">
      <xdr:nvSpPr>
        <xdr:cNvPr id="36" name="四角形吹き出し 35"/>
        <xdr:cNvSpPr/>
      </xdr:nvSpPr>
      <xdr:spPr>
        <a:xfrm>
          <a:off x="538529" y="3790218"/>
          <a:ext cx="1598735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109904</xdr:colOff>
      <xdr:row>24</xdr:row>
      <xdr:rowOff>7328</xdr:rowOff>
    </xdr:from>
    <xdr:to>
      <xdr:col>8</xdr:col>
      <xdr:colOff>51289</xdr:colOff>
      <xdr:row>24</xdr:row>
      <xdr:rowOff>344366</xdr:rowOff>
    </xdr:to>
    <xdr:sp macro="" textlink="">
      <xdr:nvSpPr>
        <xdr:cNvPr id="37" name="四角形吹き出し 36"/>
        <xdr:cNvSpPr/>
      </xdr:nvSpPr>
      <xdr:spPr>
        <a:xfrm>
          <a:off x="538529" y="5493728"/>
          <a:ext cx="1598735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109904</xdr:colOff>
      <xdr:row>31</xdr:row>
      <xdr:rowOff>21981</xdr:rowOff>
    </xdr:from>
    <xdr:to>
      <xdr:col>8</xdr:col>
      <xdr:colOff>51289</xdr:colOff>
      <xdr:row>31</xdr:row>
      <xdr:rowOff>359019</xdr:rowOff>
    </xdr:to>
    <xdr:sp macro="" textlink="">
      <xdr:nvSpPr>
        <xdr:cNvPr id="38" name="四角形吹き出し 37"/>
        <xdr:cNvSpPr/>
      </xdr:nvSpPr>
      <xdr:spPr>
        <a:xfrm>
          <a:off x="538529" y="7089531"/>
          <a:ext cx="1598735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109904</xdr:colOff>
      <xdr:row>37</xdr:row>
      <xdr:rowOff>153865</xdr:rowOff>
    </xdr:from>
    <xdr:to>
      <xdr:col>8</xdr:col>
      <xdr:colOff>51289</xdr:colOff>
      <xdr:row>39</xdr:row>
      <xdr:rowOff>95250</xdr:rowOff>
    </xdr:to>
    <xdr:sp macro="" textlink="">
      <xdr:nvSpPr>
        <xdr:cNvPr id="39" name="四角形吹き出し 38"/>
        <xdr:cNvSpPr/>
      </xdr:nvSpPr>
      <xdr:spPr>
        <a:xfrm>
          <a:off x="538529" y="8678740"/>
          <a:ext cx="1598735" cy="331910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15</xdr:col>
      <xdr:colOff>263769</xdr:colOff>
      <xdr:row>9</xdr:row>
      <xdr:rowOff>249116</xdr:rowOff>
    </xdr:from>
    <xdr:to>
      <xdr:col>22</xdr:col>
      <xdr:colOff>227136</xdr:colOff>
      <xdr:row>10</xdr:row>
      <xdr:rowOff>439615</xdr:rowOff>
    </xdr:to>
    <xdr:sp macro="" textlink="">
      <xdr:nvSpPr>
        <xdr:cNvPr id="40" name="四角形吹き出し 39"/>
        <xdr:cNvSpPr/>
      </xdr:nvSpPr>
      <xdr:spPr>
        <a:xfrm>
          <a:off x="4540494" y="2077916"/>
          <a:ext cx="1963617" cy="485774"/>
        </a:xfrm>
        <a:prstGeom prst="wedgeRectCallout">
          <a:avLst>
            <a:gd name="adj1" fmla="val -724"/>
            <a:gd name="adj2" fmla="val -6868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広島県の月次支援金の申請額を記入してください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219808</xdr:colOff>
      <xdr:row>16</xdr:row>
      <xdr:rowOff>234462</xdr:rowOff>
    </xdr:from>
    <xdr:to>
      <xdr:col>22</xdr:col>
      <xdr:colOff>227137</xdr:colOff>
      <xdr:row>19</xdr:row>
      <xdr:rowOff>124557</xdr:rowOff>
    </xdr:to>
    <xdr:sp macro="" textlink="">
      <xdr:nvSpPr>
        <xdr:cNvPr id="41" name="四角形吹き出し 40"/>
        <xdr:cNvSpPr/>
      </xdr:nvSpPr>
      <xdr:spPr>
        <a:xfrm>
          <a:off x="3163033" y="3768237"/>
          <a:ext cx="3341079" cy="842595"/>
        </a:xfrm>
        <a:prstGeom prst="wedgeRectCallout">
          <a:avLst>
            <a:gd name="adj1" fmla="val 16896"/>
            <a:gd name="adj2" fmla="val -64333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広島県の月次支援金を申請していない月は、法人の場合は２００，０００円、個人事業主は１００，０００円と記入してください</a:t>
          </a:r>
          <a:endParaRPr kumimoji="1" lang="en-US" altLang="ja-JP" sz="11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15</xdr:col>
      <xdr:colOff>263769</xdr:colOff>
      <xdr:row>23</xdr:row>
      <xdr:rowOff>212483</xdr:rowOff>
    </xdr:from>
    <xdr:to>
      <xdr:col>22</xdr:col>
      <xdr:colOff>227136</xdr:colOff>
      <xdr:row>25</xdr:row>
      <xdr:rowOff>7328</xdr:rowOff>
    </xdr:to>
    <xdr:sp macro="" textlink="">
      <xdr:nvSpPr>
        <xdr:cNvPr id="42" name="四角形吹き出し 41"/>
        <xdr:cNvSpPr/>
      </xdr:nvSpPr>
      <xdr:spPr>
        <a:xfrm>
          <a:off x="4540494" y="5422658"/>
          <a:ext cx="1963617" cy="480645"/>
        </a:xfrm>
        <a:prstGeom prst="wedgeRectCallout">
          <a:avLst>
            <a:gd name="adj1" fmla="val -724"/>
            <a:gd name="adj2" fmla="val -6868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広島県の月次支援金の申請額を記入してください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15</xdr:col>
      <xdr:colOff>263769</xdr:colOff>
      <xdr:row>30</xdr:row>
      <xdr:rowOff>212483</xdr:rowOff>
    </xdr:from>
    <xdr:to>
      <xdr:col>22</xdr:col>
      <xdr:colOff>227136</xdr:colOff>
      <xdr:row>31</xdr:row>
      <xdr:rowOff>446943</xdr:rowOff>
    </xdr:to>
    <xdr:sp macro="" textlink="">
      <xdr:nvSpPr>
        <xdr:cNvPr id="43" name="四角形吹き出し 42"/>
        <xdr:cNvSpPr/>
      </xdr:nvSpPr>
      <xdr:spPr>
        <a:xfrm>
          <a:off x="4542692" y="7033848"/>
          <a:ext cx="1963617" cy="483576"/>
        </a:xfrm>
        <a:prstGeom prst="wedgeRectCallout">
          <a:avLst>
            <a:gd name="adj1" fmla="val -724"/>
            <a:gd name="adj2" fmla="val -6868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広島県の月次支援金の申請額を記入してください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15</xdr:col>
      <xdr:colOff>263769</xdr:colOff>
      <xdr:row>39</xdr:row>
      <xdr:rowOff>124560</xdr:rowOff>
    </xdr:from>
    <xdr:to>
      <xdr:col>22</xdr:col>
      <xdr:colOff>227136</xdr:colOff>
      <xdr:row>42</xdr:row>
      <xdr:rowOff>36636</xdr:rowOff>
    </xdr:to>
    <xdr:sp macro="" textlink="">
      <xdr:nvSpPr>
        <xdr:cNvPr id="44" name="四角形吹き出し 43"/>
        <xdr:cNvSpPr/>
      </xdr:nvSpPr>
      <xdr:spPr>
        <a:xfrm>
          <a:off x="4540494" y="9039960"/>
          <a:ext cx="1963617" cy="483576"/>
        </a:xfrm>
        <a:prstGeom prst="wedgeRectCallout">
          <a:avLst>
            <a:gd name="adj1" fmla="val -5575"/>
            <a:gd name="adj2" fmla="val -117166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広島県の月次支援金の申請額を記入してください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5292</xdr:colOff>
      <xdr:row>6</xdr:row>
      <xdr:rowOff>321296</xdr:rowOff>
    </xdr:from>
    <xdr:to>
      <xdr:col>8</xdr:col>
      <xdr:colOff>82826</xdr:colOff>
      <xdr:row>7</xdr:row>
      <xdr:rowOff>331304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512727" y="1986100"/>
          <a:ext cx="624186" cy="51524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 b="0">
              <a:latin typeface="+mj-ea"/>
              <a:ea typeface="+mj-ea"/>
            </a:rPr>
            <a:t>どちらか</a:t>
          </a:r>
          <a:endParaRPr kumimoji="1" lang="en-US" altLang="ja-JP" sz="1050" b="0">
            <a:latin typeface="+mj-ea"/>
            <a:ea typeface="+mj-ea"/>
          </a:endParaRPr>
        </a:p>
        <a:p>
          <a:pPr algn="l"/>
          <a:r>
            <a:rPr kumimoji="1" lang="ja-JP" altLang="en-US" sz="1050" b="0">
              <a:latin typeface="+mj-ea"/>
              <a:ea typeface="+mj-ea"/>
            </a:rPr>
            <a:t>㋑</a:t>
          </a:r>
        </a:p>
      </xdr:txBody>
    </xdr:sp>
    <xdr:clientData/>
  </xdr:twoCellAnchor>
  <xdr:twoCellAnchor>
    <xdr:from>
      <xdr:col>5</xdr:col>
      <xdr:colOff>140044</xdr:colOff>
      <xdr:row>6</xdr:row>
      <xdr:rowOff>140804</xdr:rowOff>
    </xdr:from>
    <xdr:to>
      <xdr:col>6</xdr:col>
      <xdr:colOff>16566</xdr:colOff>
      <xdr:row>7</xdr:row>
      <xdr:rowOff>372101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521419" y="2522054"/>
          <a:ext cx="552797" cy="336072"/>
        </a:xfrm>
        <a:prstGeom prst="righ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124240</xdr:colOff>
      <xdr:row>10</xdr:row>
      <xdr:rowOff>49696</xdr:rowOff>
    </xdr:from>
    <xdr:to>
      <xdr:col>27</xdr:col>
      <xdr:colOff>198783</xdr:colOff>
      <xdr:row>15</xdr:row>
      <xdr:rowOff>74543</xdr:rowOff>
    </xdr:to>
    <xdr:sp macro="" textlink="">
      <xdr:nvSpPr>
        <xdr:cNvPr id="4" name="角丸四角形 3"/>
        <xdr:cNvSpPr/>
      </xdr:nvSpPr>
      <xdr:spPr>
        <a:xfrm>
          <a:off x="265044" y="3735457"/>
          <a:ext cx="7181022" cy="977347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/>
            <a:t>※</a:t>
          </a:r>
          <a:r>
            <a:rPr kumimoji="1" lang="ja-JP" altLang="en-US" sz="1200"/>
            <a:t>白色申告者の売上（円）Ｂの算出方法について</a:t>
          </a:r>
          <a:endParaRPr kumimoji="1" lang="en-US" altLang="ja-JP" sz="1200"/>
        </a:p>
        <a:p>
          <a:pPr algn="l"/>
          <a:r>
            <a:rPr kumimoji="1" lang="ja-JP" altLang="en-US" sz="12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7</xdr:row>
          <xdr:rowOff>66675</xdr:rowOff>
        </xdr:from>
        <xdr:to>
          <xdr:col>9</xdr:col>
          <xdr:colOff>228600</xdr:colOff>
          <xdr:row>9</xdr:row>
          <xdr:rowOff>230671</xdr:rowOff>
        </xdr:to>
        <xdr:grpSp>
          <xdr:nvGrpSpPr>
            <xdr:cNvPr id="2" name="グループ化 1"/>
            <xdr:cNvGrpSpPr/>
          </xdr:nvGrpSpPr>
          <xdr:grpSpPr>
            <a:xfrm>
              <a:off x="2412023" y="1554040"/>
              <a:ext cx="190500" cy="508362"/>
              <a:chOff x="2431774" y="1706661"/>
              <a:chExt cx="190500" cy="503591"/>
            </a:xfrm>
          </xdr:grpSpPr>
          <xdr:sp macro="" textlink="">
            <xdr:nvSpPr>
              <xdr:cNvPr id="12289" name="Check Box 1" hidden="1">
                <a:extLst>
                  <a:ext uri="{63B3BB69-23CF-44E3-9099-C40C66FF867C}">
                    <a14:compatExt spid="_x0000_s12289"/>
                  </a:ext>
                </a:extLst>
              </xdr:cNvPr>
              <xdr:cNvSpPr/>
            </xdr:nvSpPr>
            <xdr:spPr bwMode="auto">
              <a:xfrm>
                <a:off x="2431774" y="1706661"/>
                <a:ext cx="190500" cy="1524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0" name="Check Box 2" hidden="1">
                <a:extLst>
                  <a:ext uri="{63B3BB69-23CF-44E3-9099-C40C66FF867C}">
                    <a14:compatExt spid="_x0000_s12290"/>
                  </a:ext>
                </a:extLst>
              </xdr:cNvPr>
              <xdr:cNvSpPr/>
            </xdr:nvSpPr>
            <xdr:spPr bwMode="auto">
              <a:xfrm>
                <a:off x="2431774" y="2038803"/>
                <a:ext cx="190500" cy="171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10</xdr:row>
      <xdr:rowOff>198782</xdr:rowOff>
    </xdr:from>
    <xdr:to>
      <xdr:col>21</xdr:col>
      <xdr:colOff>240196</xdr:colOff>
      <xdr:row>10</xdr:row>
      <xdr:rowOff>215348</xdr:rowOff>
    </xdr:to>
    <xdr:cxnSp macro="">
      <xdr:nvCxnSpPr>
        <xdr:cNvPr id="6" name="直線コネクタ 5"/>
        <xdr:cNvCxnSpPr/>
      </xdr:nvCxnSpPr>
      <xdr:spPr>
        <a:xfrm flipV="1">
          <a:off x="358223" y="2322857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215348</xdr:colOff>
      <xdr:row>17</xdr:row>
      <xdr:rowOff>182216</xdr:rowOff>
    </xdr:from>
    <xdr:to>
      <xdr:col>21</xdr:col>
      <xdr:colOff>240196</xdr:colOff>
      <xdr:row>17</xdr:row>
      <xdr:rowOff>198782</xdr:rowOff>
    </xdr:to>
    <xdr:cxnSp macro="">
      <xdr:nvCxnSpPr>
        <xdr:cNvPr id="7" name="直線コネクタ 6"/>
        <xdr:cNvCxnSpPr/>
      </xdr:nvCxnSpPr>
      <xdr:spPr>
        <a:xfrm flipV="1">
          <a:off x="358223" y="4001741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</xdr:row>
          <xdr:rowOff>273327</xdr:rowOff>
        </xdr:from>
        <xdr:to>
          <xdr:col>13</xdr:col>
          <xdr:colOff>0</xdr:colOff>
          <xdr:row>5</xdr:row>
          <xdr:rowOff>41414</xdr:rowOff>
        </xdr:to>
        <xdr:grpSp>
          <xdr:nvGrpSpPr>
            <xdr:cNvPr id="8" name="グループ化 7"/>
            <xdr:cNvGrpSpPr/>
          </xdr:nvGrpSpPr>
          <xdr:grpSpPr>
            <a:xfrm>
              <a:off x="2427346" y="859481"/>
              <a:ext cx="1184827" cy="280971"/>
              <a:chOff x="2447083" y="1002197"/>
              <a:chExt cx="1197263" cy="281608"/>
            </a:xfrm>
          </xdr:grpSpPr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</a:extLst>
              </xdr:cNvPr>
              <xdr:cNvSpPr/>
            </xdr:nvSpPr>
            <xdr:spPr bwMode="auto">
              <a:xfrm>
                <a:off x="2447083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3" name="Check Box 5" hidden="1">
                <a:extLst>
                  <a:ext uri="{63B3BB69-23CF-44E3-9099-C40C66FF867C}">
                    <a14:compatExt spid="_x0000_s12293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10</xdr:row>
          <xdr:rowOff>414132</xdr:rowOff>
        </xdr:from>
        <xdr:to>
          <xdr:col>13</xdr:col>
          <xdr:colOff>0</xdr:colOff>
          <xdr:row>12</xdr:row>
          <xdr:rowOff>33131</xdr:rowOff>
        </xdr:to>
        <xdr:grpSp>
          <xdr:nvGrpSpPr>
            <xdr:cNvPr id="11" name="グループ化 10"/>
            <xdr:cNvGrpSpPr/>
          </xdr:nvGrpSpPr>
          <xdr:grpSpPr>
            <a:xfrm>
              <a:off x="2427346" y="2538940"/>
              <a:ext cx="1184827" cy="285749"/>
              <a:chOff x="2447083" y="1002197"/>
              <a:chExt cx="1197263" cy="281608"/>
            </a:xfrm>
          </xdr:grpSpPr>
          <xdr:sp macro="" textlink="">
            <xdr:nvSpPr>
              <xdr:cNvPr id="12294" name="Check Box 6" hidden="1">
                <a:extLst>
                  <a:ext uri="{63B3BB69-23CF-44E3-9099-C40C66FF867C}">
                    <a14:compatExt spid="_x0000_s12294"/>
                  </a:ext>
                </a:extLst>
              </xdr:cNvPr>
              <xdr:cNvSpPr/>
            </xdr:nvSpPr>
            <xdr:spPr bwMode="auto">
              <a:xfrm>
                <a:off x="2447083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5" name="Check Box 7" hidden="1">
                <a:extLst>
                  <a:ext uri="{63B3BB69-23CF-44E3-9099-C40C66FF867C}">
                    <a14:compatExt spid="_x0000_s12295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14</xdr:row>
          <xdr:rowOff>99805</xdr:rowOff>
        </xdr:from>
        <xdr:to>
          <xdr:col>9</xdr:col>
          <xdr:colOff>281609</xdr:colOff>
          <xdr:row>16</xdr:row>
          <xdr:rowOff>215348</xdr:rowOff>
        </xdr:to>
        <xdr:grpSp>
          <xdr:nvGrpSpPr>
            <xdr:cNvPr id="14" name="グループ化 13"/>
            <xdr:cNvGrpSpPr/>
          </xdr:nvGrpSpPr>
          <xdr:grpSpPr>
            <a:xfrm>
              <a:off x="2412023" y="3272363"/>
              <a:ext cx="243509" cy="481889"/>
              <a:chOff x="2431774" y="1706635"/>
              <a:chExt cx="190500" cy="503590"/>
            </a:xfrm>
          </xdr:grpSpPr>
          <xdr:sp macro="" textlink="">
            <xdr:nvSpPr>
              <xdr:cNvPr id="12296" name="Check Box 8" hidden="1">
                <a:extLst>
                  <a:ext uri="{63B3BB69-23CF-44E3-9099-C40C66FF867C}">
                    <a14:compatExt spid="_x0000_s12296"/>
                  </a:ext>
                </a:extLst>
              </xdr:cNvPr>
              <xdr:cNvSpPr/>
            </xdr:nvSpPr>
            <xdr:spPr bwMode="auto">
              <a:xfrm>
                <a:off x="2431774" y="1706635"/>
                <a:ext cx="190500" cy="1524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7" name="Check Box 9" hidden="1">
                <a:extLst>
                  <a:ext uri="{63B3BB69-23CF-44E3-9099-C40C66FF867C}">
                    <a14:compatExt spid="_x0000_s12297"/>
                  </a:ext>
                </a:extLst>
              </xdr:cNvPr>
              <xdr:cNvSpPr/>
            </xdr:nvSpPr>
            <xdr:spPr bwMode="auto">
              <a:xfrm>
                <a:off x="2431774" y="2038775"/>
                <a:ext cx="1905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24</xdr:row>
      <xdr:rowOff>190498</xdr:rowOff>
    </xdr:from>
    <xdr:to>
      <xdr:col>21</xdr:col>
      <xdr:colOff>240196</xdr:colOff>
      <xdr:row>24</xdr:row>
      <xdr:rowOff>207064</xdr:rowOff>
    </xdr:to>
    <xdr:cxnSp macro="">
      <xdr:nvCxnSpPr>
        <xdr:cNvPr id="17" name="直線コネクタ 16"/>
        <xdr:cNvCxnSpPr/>
      </xdr:nvCxnSpPr>
      <xdr:spPr>
        <a:xfrm flipV="1">
          <a:off x="358223" y="567689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17</xdr:row>
          <xdr:rowOff>422415</xdr:rowOff>
        </xdr:from>
        <xdr:to>
          <xdr:col>13</xdr:col>
          <xdr:colOff>0</xdr:colOff>
          <xdr:row>19</xdr:row>
          <xdr:rowOff>41414</xdr:rowOff>
        </xdr:to>
        <xdr:grpSp>
          <xdr:nvGrpSpPr>
            <xdr:cNvPr id="18" name="グループ化 17"/>
            <xdr:cNvGrpSpPr/>
          </xdr:nvGrpSpPr>
          <xdr:grpSpPr>
            <a:xfrm>
              <a:off x="2427346" y="4247069"/>
              <a:ext cx="1184827" cy="285749"/>
              <a:chOff x="2447083" y="1002197"/>
              <a:chExt cx="1197263" cy="281608"/>
            </a:xfrm>
          </xdr:grpSpPr>
          <xdr:sp macro="" textlink="">
            <xdr:nvSpPr>
              <xdr:cNvPr id="12298" name="Check Box 10" hidden="1">
                <a:extLst>
                  <a:ext uri="{63B3BB69-23CF-44E3-9099-C40C66FF867C}">
                    <a14:compatExt spid="_x0000_s12298"/>
                  </a:ext>
                </a:extLst>
              </xdr:cNvPr>
              <xdr:cNvSpPr/>
            </xdr:nvSpPr>
            <xdr:spPr bwMode="auto">
              <a:xfrm>
                <a:off x="2447083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9" name="Check Box 11" hidden="1">
                <a:extLst>
                  <a:ext uri="{63B3BB69-23CF-44E3-9099-C40C66FF867C}">
                    <a14:compatExt spid="_x0000_s12299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24</xdr:row>
          <xdr:rowOff>356152</xdr:rowOff>
        </xdr:from>
        <xdr:to>
          <xdr:col>13</xdr:col>
          <xdr:colOff>0</xdr:colOff>
          <xdr:row>26</xdr:row>
          <xdr:rowOff>24847</xdr:rowOff>
        </xdr:to>
        <xdr:grpSp>
          <xdr:nvGrpSpPr>
            <xdr:cNvPr id="21" name="グループ化 20"/>
            <xdr:cNvGrpSpPr/>
          </xdr:nvGrpSpPr>
          <xdr:grpSpPr>
            <a:xfrm>
              <a:off x="2427346" y="5844017"/>
              <a:ext cx="1184827" cy="291484"/>
              <a:chOff x="2447083" y="1002197"/>
              <a:chExt cx="1197263" cy="281608"/>
            </a:xfrm>
          </xdr:grpSpPr>
          <xdr:sp macro="" textlink="">
            <xdr:nvSpPr>
              <xdr:cNvPr id="12300" name="Check Box 12" hidden="1">
                <a:extLst>
                  <a:ext uri="{63B3BB69-23CF-44E3-9099-C40C66FF867C}">
                    <a14:compatExt spid="_x0000_s12300"/>
                  </a:ext>
                </a:extLst>
              </xdr:cNvPr>
              <xdr:cNvSpPr/>
            </xdr:nvSpPr>
            <xdr:spPr bwMode="auto">
              <a:xfrm>
                <a:off x="2447083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1" name="Check Box 13" hidden="1">
                <a:extLst>
                  <a:ext uri="{63B3BB69-23CF-44E3-9099-C40C66FF867C}">
                    <a14:compatExt spid="_x0000_s12301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31</xdr:row>
      <xdr:rowOff>190498</xdr:rowOff>
    </xdr:from>
    <xdr:to>
      <xdr:col>21</xdr:col>
      <xdr:colOff>240196</xdr:colOff>
      <xdr:row>31</xdr:row>
      <xdr:rowOff>207064</xdr:rowOff>
    </xdr:to>
    <xdr:cxnSp macro="">
      <xdr:nvCxnSpPr>
        <xdr:cNvPr id="24" name="直線コネクタ 23"/>
        <xdr:cNvCxnSpPr/>
      </xdr:nvCxnSpPr>
      <xdr:spPr>
        <a:xfrm flipV="1">
          <a:off x="358223" y="725804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31</xdr:row>
          <xdr:rowOff>430697</xdr:rowOff>
        </xdr:from>
        <xdr:to>
          <xdr:col>13</xdr:col>
          <xdr:colOff>0</xdr:colOff>
          <xdr:row>33</xdr:row>
          <xdr:rowOff>49697</xdr:rowOff>
        </xdr:to>
        <xdr:grpSp>
          <xdr:nvGrpSpPr>
            <xdr:cNvPr id="25" name="グループ化 24"/>
            <xdr:cNvGrpSpPr/>
          </xdr:nvGrpSpPr>
          <xdr:grpSpPr>
            <a:xfrm>
              <a:off x="2427346" y="7501178"/>
              <a:ext cx="1184827" cy="285750"/>
              <a:chOff x="2447083" y="1002197"/>
              <a:chExt cx="1197263" cy="281608"/>
            </a:xfrm>
          </xdr:grpSpPr>
          <xdr:sp macro="" textlink="">
            <xdr:nvSpPr>
              <xdr:cNvPr id="12302" name="Check Box 14" hidden="1">
                <a:extLst>
                  <a:ext uri="{63B3BB69-23CF-44E3-9099-C40C66FF867C}">
                    <a14:compatExt spid="_x0000_s12302"/>
                  </a:ext>
                </a:extLst>
              </xdr:cNvPr>
              <xdr:cNvSpPr/>
            </xdr:nvSpPr>
            <xdr:spPr bwMode="auto">
              <a:xfrm>
                <a:off x="2447083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3" name="Check Box 15" hidden="1">
                <a:extLst>
                  <a:ext uri="{63B3BB69-23CF-44E3-9099-C40C66FF867C}">
                    <a14:compatExt spid="_x0000_s12303"/>
                  </a:ext>
                </a:extLst>
              </xdr:cNvPr>
              <xdr:cNvSpPr/>
            </xdr:nvSpPr>
            <xdr:spPr bwMode="auto">
              <a:xfrm>
                <a:off x="3407878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28</xdr:row>
          <xdr:rowOff>50108</xdr:rowOff>
        </xdr:from>
        <xdr:to>
          <xdr:col>9</xdr:col>
          <xdr:colOff>281609</xdr:colOff>
          <xdr:row>30</xdr:row>
          <xdr:rowOff>198781</xdr:rowOff>
        </xdr:to>
        <xdr:grpSp>
          <xdr:nvGrpSpPr>
            <xdr:cNvPr id="28" name="グループ化 27"/>
            <xdr:cNvGrpSpPr/>
          </xdr:nvGrpSpPr>
          <xdr:grpSpPr>
            <a:xfrm>
              <a:off x="2412023" y="6549089"/>
              <a:ext cx="243509" cy="471057"/>
              <a:chOff x="2431774" y="1706688"/>
              <a:chExt cx="190500" cy="503602"/>
            </a:xfrm>
          </xdr:grpSpPr>
          <xdr:sp macro="" textlink="">
            <xdr:nvSpPr>
              <xdr:cNvPr id="12304" name="Check Box 16" hidden="1">
                <a:extLst>
                  <a:ext uri="{63B3BB69-23CF-44E3-9099-C40C66FF867C}">
                    <a14:compatExt spid="_x0000_s12304"/>
                  </a:ext>
                </a:extLst>
              </xdr:cNvPr>
              <xdr:cNvSpPr/>
            </xdr:nvSpPr>
            <xdr:spPr bwMode="auto">
              <a:xfrm>
                <a:off x="2431774" y="1706688"/>
                <a:ext cx="190500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5" name="Check Box 17" hidden="1">
                <a:extLst>
                  <a:ext uri="{63B3BB69-23CF-44E3-9099-C40C66FF867C}">
                    <a14:compatExt spid="_x0000_s12305"/>
                  </a:ext>
                </a:extLst>
              </xdr:cNvPr>
              <xdr:cNvSpPr/>
            </xdr:nvSpPr>
            <xdr:spPr bwMode="auto">
              <a:xfrm>
                <a:off x="2431774" y="2038841"/>
                <a:ext cx="190500" cy="171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35</xdr:row>
          <xdr:rowOff>116369</xdr:rowOff>
        </xdr:from>
        <xdr:to>
          <xdr:col>9</xdr:col>
          <xdr:colOff>281609</xdr:colOff>
          <xdr:row>37</xdr:row>
          <xdr:rowOff>190499</xdr:rowOff>
        </xdr:to>
        <xdr:grpSp>
          <xdr:nvGrpSpPr>
            <xdr:cNvPr id="31" name="グループ化 30"/>
            <xdr:cNvGrpSpPr/>
          </xdr:nvGrpSpPr>
          <xdr:grpSpPr>
            <a:xfrm>
              <a:off x="2412023" y="8241927"/>
              <a:ext cx="243509" cy="469784"/>
              <a:chOff x="2431774" y="1706612"/>
              <a:chExt cx="190500" cy="503604"/>
            </a:xfrm>
          </xdr:grpSpPr>
          <xdr:sp macro="" textlink="">
            <xdr:nvSpPr>
              <xdr:cNvPr id="12306" name="Check Box 18" hidden="1">
                <a:extLst>
                  <a:ext uri="{63B3BB69-23CF-44E3-9099-C40C66FF867C}">
                    <a14:compatExt spid="_x0000_s12306"/>
                  </a:ext>
                </a:extLst>
              </xdr:cNvPr>
              <xdr:cNvSpPr/>
            </xdr:nvSpPr>
            <xdr:spPr bwMode="auto">
              <a:xfrm>
                <a:off x="2431774" y="1706612"/>
                <a:ext cx="190500" cy="152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7" name="Check Box 19" hidden="1">
                <a:extLst>
                  <a:ext uri="{63B3BB69-23CF-44E3-9099-C40C66FF867C}">
                    <a14:compatExt spid="_x0000_s12307"/>
                  </a:ext>
                </a:extLst>
              </xdr:cNvPr>
              <xdr:cNvSpPr/>
            </xdr:nvSpPr>
            <xdr:spPr bwMode="auto">
              <a:xfrm>
                <a:off x="2431774" y="2038765"/>
                <a:ext cx="190500" cy="1714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99392</xdr:colOff>
      <xdr:row>38</xdr:row>
      <xdr:rowOff>33131</xdr:rowOff>
    </xdr:from>
    <xdr:to>
      <xdr:col>22</xdr:col>
      <xdr:colOff>57979</xdr:colOff>
      <xdr:row>43</xdr:row>
      <xdr:rowOff>49697</xdr:rowOff>
    </xdr:to>
    <xdr:sp macro="" textlink="">
      <xdr:nvSpPr>
        <xdr:cNvPr id="34" name="角丸四角形 33"/>
        <xdr:cNvSpPr/>
      </xdr:nvSpPr>
      <xdr:spPr>
        <a:xfrm>
          <a:off x="99392" y="8834231"/>
          <a:ext cx="6235562" cy="892866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白色申告者の「売上（円）㋑」の算出方法について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109904</xdr:colOff>
      <xdr:row>10</xdr:row>
      <xdr:rowOff>7327</xdr:rowOff>
    </xdr:from>
    <xdr:to>
      <xdr:col>8</xdr:col>
      <xdr:colOff>51289</xdr:colOff>
      <xdr:row>10</xdr:row>
      <xdr:rowOff>344365</xdr:rowOff>
    </xdr:to>
    <xdr:sp macro="" textlink="">
      <xdr:nvSpPr>
        <xdr:cNvPr id="35" name="四角形吹き出し 34"/>
        <xdr:cNvSpPr/>
      </xdr:nvSpPr>
      <xdr:spPr>
        <a:xfrm>
          <a:off x="538529" y="2131402"/>
          <a:ext cx="1598735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21980</xdr:colOff>
      <xdr:row>16</xdr:row>
      <xdr:rowOff>197827</xdr:rowOff>
    </xdr:from>
    <xdr:to>
      <xdr:col>7</xdr:col>
      <xdr:colOff>278423</xdr:colOff>
      <xdr:row>17</xdr:row>
      <xdr:rowOff>249115</xdr:rowOff>
    </xdr:to>
    <xdr:sp macro="" textlink="">
      <xdr:nvSpPr>
        <xdr:cNvPr id="36" name="四角形吹き出し 35"/>
        <xdr:cNvSpPr/>
      </xdr:nvSpPr>
      <xdr:spPr>
        <a:xfrm>
          <a:off x="454268" y="3736731"/>
          <a:ext cx="1597270" cy="337038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15</xdr:col>
      <xdr:colOff>263769</xdr:colOff>
      <xdr:row>9</xdr:row>
      <xdr:rowOff>249116</xdr:rowOff>
    </xdr:from>
    <xdr:to>
      <xdr:col>22</xdr:col>
      <xdr:colOff>227136</xdr:colOff>
      <xdr:row>10</xdr:row>
      <xdr:rowOff>439615</xdr:rowOff>
    </xdr:to>
    <xdr:sp macro="" textlink="">
      <xdr:nvSpPr>
        <xdr:cNvPr id="40" name="四角形吹き出し 39"/>
        <xdr:cNvSpPr/>
      </xdr:nvSpPr>
      <xdr:spPr>
        <a:xfrm>
          <a:off x="4540494" y="2077916"/>
          <a:ext cx="1963617" cy="485774"/>
        </a:xfrm>
        <a:prstGeom prst="wedgeRectCallout">
          <a:avLst>
            <a:gd name="adj1" fmla="val -724"/>
            <a:gd name="adj2" fmla="val -6868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広島県の月次支援金の申請額を記入してください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14</xdr:col>
      <xdr:colOff>87923</xdr:colOff>
      <xdr:row>17</xdr:row>
      <xdr:rowOff>73267</xdr:rowOff>
    </xdr:from>
    <xdr:to>
      <xdr:col>20</xdr:col>
      <xdr:colOff>117230</xdr:colOff>
      <xdr:row>19</xdr:row>
      <xdr:rowOff>80596</xdr:rowOff>
    </xdr:to>
    <xdr:sp macro="" textlink="">
      <xdr:nvSpPr>
        <xdr:cNvPr id="41" name="四角形吹き出し 40"/>
        <xdr:cNvSpPr/>
      </xdr:nvSpPr>
      <xdr:spPr>
        <a:xfrm>
          <a:off x="4081096" y="3897921"/>
          <a:ext cx="1743807" cy="674079"/>
        </a:xfrm>
        <a:prstGeom prst="wedgeRectCallout">
          <a:avLst>
            <a:gd name="adj1" fmla="val 36701"/>
            <a:gd name="adj2" fmla="val -93029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売上減少率に応じて上限額が変更になります。</a:t>
          </a:r>
          <a:endParaRPr kumimoji="1" lang="en-US" altLang="ja-JP" sz="11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21</xdr:row>
          <xdr:rowOff>87923</xdr:rowOff>
        </xdr:from>
        <xdr:to>
          <xdr:col>9</xdr:col>
          <xdr:colOff>281609</xdr:colOff>
          <xdr:row>23</xdr:row>
          <xdr:rowOff>198781</xdr:rowOff>
        </xdr:to>
        <xdr:grpSp>
          <xdr:nvGrpSpPr>
            <xdr:cNvPr id="48" name="グループ化 47"/>
            <xdr:cNvGrpSpPr/>
          </xdr:nvGrpSpPr>
          <xdr:grpSpPr>
            <a:xfrm>
              <a:off x="2412023" y="4967654"/>
              <a:ext cx="243509" cy="440569"/>
              <a:chOff x="2431774" y="1706681"/>
              <a:chExt cx="190500" cy="503610"/>
            </a:xfrm>
          </xdr:grpSpPr>
          <xdr:sp macro="" textlink="">
            <xdr:nvSpPr>
              <xdr:cNvPr id="12308" name="Check Box 20" hidden="1">
                <a:extLst>
                  <a:ext uri="{63B3BB69-23CF-44E3-9099-C40C66FF867C}">
                    <a14:compatExt spid="_x0000_s12308"/>
                  </a:ext>
                </a:extLst>
              </xdr:cNvPr>
              <xdr:cNvSpPr/>
            </xdr:nvSpPr>
            <xdr:spPr bwMode="auto">
              <a:xfrm>
                <a:off x="2431774" y="1706681"/>
                <a:ext cx="190500" cy="1524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9" name="Check Box 21" hidden="1">
                <a:extLst>
                  <a:ext uri="{63B3BB69-23CF-44E3-9099-C40C66FF867C}">
                    <a14:compatExt spid="_x0000_s12309"/>
                  </a:ext>
                </a:extLst>
              </xdr:cNvPr>
              <xdr:cNvSpPr/>
            </xdr:nvSpPr>
            <xdr:spPr bwMode="auto">
              <a:xfrm>
                <a:off x="2431774" y="2038842"/>
                <a:ext cx="190500" cy="171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81"/>
  <sheetViews>
    <sheetView showGridLines="0" topLeftCell="A22" zoomScale="130" zoomScaleNormal="130" zoomScaleSheetLayoutView="115" zoomScalePageLayoutView="190" workbookViewId="0">
      <selection activeCell="G3" sqref="G3"/>
    </sheetView>
  </sheetViews>
  <sheetFormatPr defaultColWidth="8.875" defaultRowHeight="18.75" x14ac:dyDescent="0.4"/>
  <cols>
    <col min="1" max="1" width="1.875" style="2" customWidth="1"/>
    <col min="2" max="5" width="3.75" style="2" customWidth="1"/>
    <col min="6" max="6" width="2.625" style="2" customWidth="1"/>
    <col min="7" max="7" width="3.75" style="2" customWidth="1"/>
    <col min="8" max="8" width="4.125" style="2" customWidth="1"/>
    <col min="9" max="11" width="3.75" style="2" customWidth="1"/>
    <col min="12" max="12" width="5" style="2" customWidth="1"/>
    <col min="13" max="13" width="3.75" style="2" customWidth="1"/>
    <col min="14" max="14" width="5" style="2" customWidth="1"/>
    <col min="15" max="26" width="3.75" style="2" customWidth="1"/>
    <col min="27" max="16384" width="8.875" style="2"/>
  </cols>
  <sheetData>
    <row r="1" spans="1:50" s="24" customFormat="1" ht="19.5" x14ac:dyDescent="0.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41"/>
    </row>
    <row r="2" spans="1:50" s="24" customFormat="1" ht="18.75" customHeight="1" x14ac:dyDescent="0.4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23"/>
      <c r="Y2" s="23"/>
      <c r="Z2" s="23"/>
      <c r="AA2" s="23"/>
      <c r="AB2" s="2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41"/>
    </row>
    <row r="3" spans="1:50" s="24" customFormat="1" ht="7.5" customHeight="1" x14ac:dyDescent="0.4">
      <c r="A3" s="42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41"/>
    </row>
    <row r="4" spans="1:50" ht="24.75" thickBot="1" x14ac:dyDescent="0.45">
      <c r="B4" s="21" t="s">
        <v>31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0" ht="15.75" customHeight="1" x14ac:dyDescent="0.4">
      <c r="A5" s="1"/>
      <c r="B5" s="59">
        <v>44317</v>
      </c>
      <c r="C5" s="60"/>
      <c r="D5" s="60"/>
      <c r="E5" s="60"/>
      <c r="F5" s="60"/>
      <c r="G5" s="60"/>
      <c r="H5" s="61"/>
      <c r="I5" s="24"/>
      <c r="J5" s="25"/>
      <c r="K5" s="62">
        <v>43952</v>
      </c>
      <c r="L5" s="62"/>
      <c r="M5" s="26"/>
      <c r="N5" s="63">
        <v>43586</v>
      </c>
      <c r="O5" s="64"/>
      <c r="P5" s="65"/>
      <c r="Q5" s="24"/>
      <c r="R5" s="66" t="s">
        <v>15</v>
      </c>
      <c r="S5" s="67"/>
      <c r="T5" s="67"/>
      <c r="U5" s="67"/>
      <c r="V5" s="67"/>
      <c r="W5" s="68"/>
    </row>
    <row r="6" spans="1:50" ht="23.25" customHeight="1" thickBot="1" x14ac:dyDescent="0.45">
      <c r="A6" s="1"/>
      <c r="B6" s="49" t="s">
        <v>16</v>
      </c>
      <c r="C6" s="50"/>
      <c r="D6" s="50"/>
      <c r="E6" s="51">
        <v>600000</v>
      </c>
      <c r="F6" s="51"/>
      <c r="G6" s="51"/>
      <c r="H6" s="27" t="s">
        <v>17</v>
      </c>
      <c r="I6" s="24"/>
      <c r="J6" s="52" t="s">
        <v>26</v>
      </c>
      <c r="K6" s="53"/>
      <c r="L6" s="54"/>
      <c r="M6" s="55">
        <v>1000000</v>
      </c>
      <c r="N6" s="51"/>
      <c r="O6" s="51"/>
      <c r="P6" s="27" t="s">
        <v>17</v>
      </c>
      <c r="Q6" s="24"/>
      <c r="R6" s="56">
        <f>IF(OR(M6="",E6=""),"",M6-E6)</f>
        <v>400000</v>
      </c>
      <c r="S6" s="57"/>
      <c r="T6" s="57"/>
      <c r="U6" s="57"/>
      <c r="V6" s="57"/>
      <c r="W6" s="27" t="s">
        <v>17</v>
      </c>
    </row>
    <row r="7" spans="1:50" ht="7.5" customHeight="1" thickBot="1" x14ac:dyDescent="0.45">
      <c r="A7" s="1"/>
      <c r="B7" s="28"/>
      <c r="C7" s="28"/>
      <c r="D7" s="28"/>
      <c r="E7" s="28"/>
      <c r="F7" s="28"/>
      <c r="G7" s="28"/>
      <c r="H7" s="29"/>
      <c r="I7" s="29"/>
      <c r="J7" s="29"/>
      <c r="K7" s="29"/>
      <c r="L7" s="29"/>
      <c r="M7" s="29"/>
      <c r="N7" s="29"/>
      <c r="O7" s="30"/>
      <c r="P7" s="28"/>
      <c r="Q7" s="28"/>
      <c r="R7" s="28"/>
      <c r="S7" s="28"/>
      <c r="T7" s="28"/>
      <c r="U7" s="28"/>
      <c r="V7" s="29"/>
      <c r="W7" s="29"/>
      <c r="X7" s="29"/>
      <c r="Y7" s="29"/>
      <c r="Z7" s="29"/>
      <c r="AA7" s="29"/>
      <c r="AB7" s="30"/>
      <c r="AC7" s="31"/>
      <c r="AD7" s="31"/>
      <c r="AE7" s="31"/>
      <c r="AF7" s="31"/>
      <c r="AG7" s="31"/>
      <c r="AH7" s="31"/>
      <c r="AI7" s="31"/>
      <c r="AJ7" s="31"/>
    </row>
    <row r="8" spans="1:50" ht="15" customHeight="1" x14ac:dyDescent="0.4">
      <c r="A8" s="1"/>
      <c r="B8" s="69" t="s">
        <v>18</v>
      </c>
      <c r="C8" s="70"/>
      <c r="D8" s="70"/>
      <c r="E8" s="70"/>
      <c r="F8" s="70"/>
      <c r="G8" s="70"/>
      <c r="H8" s="71"/>
      <c r="I8" s="32"/>
      <c r="J8" s="72"/>
      <c r="K8" s="74" t="s">
        <v>19</v>
      </c>
      <c r="L8" s="75"/>
      <c r="M8" s="75"/>
      <c r="N8" s="75"/>
      <c r="O8" s="75"/>
      <c r="P8" s="76"/>
      <c r="Q8" s="24"/>
      <c r="R8" s="80" t="s">
        <v>20</v>
      </c>
      <c r="S8" s="81"/>
      <c r="T8" s="81"/>
      <c r="U8" s="81"/>
      <c r="V8" s="81"/>
      <c r="W8" s="82"/>
    </row>
    <row r="9" spans="1:50" ht="12" customHeight="1" x14ac:dyDescent="0.4">
      <c r="A9" s="1"/>
      <c r="B9" s="83">
        <f>IFERROR(IF(OR($M$6="",$R$6=""),"",ROUNDDOWN(($R$6/$M$6)*100,0)),"")</f>
        <v>40</v>
      </c>
      <c r="C9" s="84"/>
      <c r="D9" s="84"/>
      <c r="E9" s="84"/>
      <c r="F9" s="84"/>
      <c r="G9" s="84"/>
      <c r="H9" s="87" t="s">
        <v>21</v>
      </c>
      <c r="I9" s="32"/>
      <c r="J9" s="73"/>
      <c r="K9" s="77"/>
      <c r="L9" s="78"/>
      <c r="M9" s="78"/>
      <c r="N9" s="78"/>
      <c r="O9" s="78"/>
      <c r="P9" s="79"/>
      <c r="Q9" s="24"/>
      <c r="R9" s="89" t="s">
        <v>22</v>
      </c>
      <c r="S9" s="90"/>
      <c r="T9" s="90"/>
      <c r="U9" s="90"/>
      <c r="V9" s="90"/>
      <c r="W9" s="91"/>
    </row>
    <row r="10" spans="1:50" ht="23.25" customHeight="1" thickBot="1" x14ac:dyDescent="0.45">
      <c r="A10" s="1"/>
      <c r="B10" s="85"/>
      <c r="C10" s="86"/>
      <c r="D10" s="86"/>
      <c r="E10" s="86"/>
      <c r="F10" s="86"/>
      <c r="G10" s="86"/>
      <c r="H10" s="88"/>
      <c r="I10" s="32"/>
      <c r="J10" s="43"/>
      <c r="K10" s="92" t="s">
        <v>23</v>
      </c>
      <c r="L10" s="93"/>
      <c r="M10" s="93"/>
      <c r="N10" s="93"/>
      <c r="O10" s="93"/>
      <c r="P10" s="94"/>
      <c r="Q10" s="24"/>
      <c r="R10" s="95">
        <v>200000</v>
      </c>
      <c r="S10" s="96"/>
      <c r="T10" s="96"/>
      <c r="U10" s="96"/>
      <c r="V10" s="96"/>
      <c r="W10" s="27" t="s">
        <v>17</v>
      </c>
    </row>
    <row r="11" spans="1:50" ht="36" customHeight="1" thickBot="1" x14ac:dyDescent="0.45">
      <c r="A11" s="1"/>
      <c r="B11" s="33"/>
      <c r="C11" s="34"/>
      <c r="D11" s="32"/>
      <c r="E11" s="32"/>
      <c r="F11" s="33"/>
      <c r="G11" s="34"/>
      <c r="H11" s="32"/>
      <c r="I11" s="32"/>
      <c r="J11" s="44"/>
      <c r="K11" s="45"/>
      <c r="L11" s="45"/>
      <c r="M11" s="45"/>
      <c r="N11" s="45"/>
      <c r="O11" s="45"/>
      <c r="P11" s="45"/>
      <c r="Q11" s="30"/>
      <c r="R11" s="35"/>
      <c r="S11" s="35"/>
      <c r="T11" s="35"/>
      <c r="U11" s="35"/>
      <c r="V11" s="35"/>
      <c r="W11" s="36"/>
    </row>
    <row r="12" spans="1:50" ht="16.5" customHeight="1" x14ac:dyDescent="0.4">
      <c r="A12" s="1"/>
      <c r="B12" s="59">
        <v>44348</v>
      </c>
      <c r="C12" s="60"/>
      <c r="D12" s="60"/>
      <c r="E12" s="60"/>
      <c r="F12" s="60"/>
      <c r="G12" s="60"/>
      <c r="H12" s="61"/>
      <c r="I12" s="24"/>
      <c r="J12" s="25"/>
      <c r="K12" s="62">
        <v>43983</v>
      </c>
      <c r="L12" s="62"/>
      <c r="M12" s="26"/>
      <c r="N12" s="63">
        <v>43617</v>
      </c>
      <c r="O12" s="64"/>
      <c r="P12" s="65"/>
      <c r="Q12" s="24"/>
      <c r="R12" s="66" t="s">
        <v>15</v>
      </c>
      <c r="S12" s="67"/>
      <c r="T12" s="67"/>
      <c r="U12" s="67"/>
      <c r="V12" s="67"/>
      <c r="W12" s="68"/>
      <c r="X12" s="37"/>
    </row>
    <row r="13" spans="1:50" ht="22.5" customHeight="1" thickBot="1" x14ac:dyDescent="0.45">
      <c r="A13" s="1"/>
      <c r="B13" s="49" t="s">
        <v>16</v>
      </c>
      <c r="C13" s="50"/>
      <c r="D13" s="50"/>
      <c r="E13" s="51">
        <v>500000</v>
      </c>
      <c r="F13" s="51"/>
      <c r="G13" s="51"/>
      <c r="H13" s="27" t="s">
        <v>17</v>
      </c>
      <c r="I13" s="24"/>
      <c r="J13" s="52" t="s">
        <v>26</v>
      </c>
      <c r="K13" s="53"/>
      <c r="L13" s="54"/>
      <c r="M13" s="55">
        <v>1100000</v>
      </c>
      <c r="N13" s="51"/>
      <c r="O13" s="51"/>
      <c r="P13" s="27" t="s">
        <v>17</v>
      </c>
      <c r="Q13" s="24"/>
      <c r="R13" s="56">
        <f>IF(OR(M13="",E13=""),"",M13-E13)</f>
        <v>600000</v>
      </c>
      <c r="S13" s="57"/>
      <c r="T13" s="57"/>
      <c r="U13" s="57"/>
      <c r="V13" s="57"/>
      <c r="W13" s="27" t="s">
        <v>17</v>
      </c>
      <c r="X13" s="37"/>
    </row>
    <row r="14" spans="1:50" ht="7.5" customHeight="1" thickBot="1" x14ac:dyDescent="0.45">
      <c r="A14" s="1"/>
      <c r="B14" s="28"/>
      <c r="C14" s="28"/>
      <c r="D14" s="28"/>
      <c r="E14" s="28"/>
      <c r="F14" s="28"/>
      <c r="G14" s="28"/>
      <c r="H14" s="29"/>
      <c r="I14" s="29"/>
      <c r="J14" s="29"/>
      <c r="K14" s="29"/>
      <c r="L14" s="29"/>
      <c r="M14" s="29"/>
      <c r="N14" s="29"/>
      <c r="O14" s="30"/>
      <c r="P14" s="28"/>
      <c r="Q14" s="28"/>
      <c r="R14" s="28"/>
      <c r="S14" s="28"/>
      <c r="T14" s="28"/>
      <c r="U14" s="28"/>
      <c r="V14" s="29"/>
      <c r="W14" s="29"/>
      <c r="X14" s="37"/>
    </row>
    <row r="15" spans="1:50" ht="16.5" customHeight="1" x14ac:dyDescent="0.4">
      <c r="A15" s="1"/>
      <c r="B15" s="69" t="s">
        <v>18</v>
      </c>
      <c r="C15" s="70"/>
      <c r="D15" s="70"/>
      <c r="E15" s="70"/>
      <c r="F15" s="70"/>
      <c r="G15" s="70"/>
      <c r="H15" s="71"/>
      <c r="I15" s="32"/>
      <c r="J15" s="72"/>
      <c r="K15" s="97" t="s">
        <v>19</v>
      </c>
      <c r="L15" s="98"/>
      <c r="M15" s="98"/>
      <c r="N15" s="98"/>
      <c r="O15" s="98"/>
      <c r="P15" s="99"/>
      <c r="Q15" s="24"/>
      <c r="R15" s="80" t="s">
        <v>20</v>
      </c>
      <c r="S15" s="81"/>
      <c r="T15" s="81"/>
      <c r="U15" s="81"/>
      <c r="V15" s="81"/>
      <c r="W15" s="82"/>
    </row>
    <row r="16" spans="1:50" ht="12" customHeight="1" x14ac:dyDescent="0.4">
      <c r="A16" s="1"/>
      <c r="B16" s="83">
        <f>IFERROR(IF(OR(M13="",R13=""),"",ROUNDDOWN((R13/M13)*100,0)),"")</f>
        <v>54</v>
      </c>
      <c r="C16" s="84"/>
      <c r="D16" s="84"/>
      <c r="E16" s="84"/>
      <c r="F16" s="84"/>
      <c r="G16" s="84"/>
      <c r="H16" s="87" t="s">
        <v>21</v>
      </c>
      <c r="I16" s="32"/>
      <c r="J16" s="73"/>
      <c r="K16" s="100"/>
      <c r="L16" s="101"/>
      <c r="M16" s="101"/>
      <c r="N16" s="101"/>
      <c r="O16" s="101"/>
      <c r="P16" s="102"/>
      <c r="Q16" s="24"/>
      <c r="R16" s="89" t="s">
        <v>22</v>
      </c>
      <c r="S16" s="90"/>
      <c r="T16" s="90"/>
      <c r="U16" s="90"/>
      <c r="V16" s="90"/>
      <c r="W16" s="91"/>
    </row>
    <row r="17" spans="1:24" ht="22.5" customHeight="1" thickBot="1" x14ac:dyDescent="0.45">
      <c r="A17" s="1"/>
      <c r="B17" s="85"/>
      <c r="C17" s="86"/>
      <c r="D17" s="86"/>
      <c r="E17" s="86"/>
      <c r="F17" s="86"/>
      <c r="G17" s="86"/>
      <c r="H17" s="88"/>
      <c r="I17" s="32"/>
      <c r="J17" s="43"/>
      <c r="K17" s="103" t="s">
        <v>23</v>
      </c>
      <c r="L17" s="104"/>
      <c r="M17" s="104"/>
      <c r="N17" s="104"/>
      <c r="O17" s="104"/>
      <c r="P17" s="105"/>
      <c r="Q17" s="24"/>
      <c r="R17" s="95">
        <v>200000</v>
      </c>
      <c r="S17" s="96"/>
      <c r="T17" s="96"/>
      <c r="U17" s="96"/>
      <c r="V17" s="96"/>
      <c r="W17" s="27" t="s">
        <v>17</v>
      </c>
    </row>
    <row r="18" spans="1:24" ht="36" customHeight="1" thickBot="1" x14ac:dyDescent="0.45">
      <c r="A18" s="1"/>
      <c r="B18" s="20"/>
      <c r="C18" s="20"/>
      <c r="D18" s="20"/>
      <c r="E18" s="20"/>
      <c r="F18" s="20"/>
      <c r="G18" s="20"/>
      <c r="H18" s="37"/>
      <c r="I18" s="38"/>
      <c r="J18" s="38"/>
      <c r="K18" s="38"/>
      <c r="L18" s="37"/>
      <c r="M18" s="37"/>
      <c r="N18" s="37"/>
      <c r="O18" s="37"/>
      <c r="P18" s="37"/>
      <c r="Q18" s="37"/>
      <c r="R18" s="37"/>
      <c r="S18" s="1"/>
      <c r="T18" s="1"/>
      <c r="U18" s="39"/>
      <c r="V18" s="39"/>
      <c r="W18" s="39"/>
      <c r="X18" s="37"/>
    </row>
    <row r="19" spans="1:24" ht="16.5" customHeight="1" x14ac:dyDescent="0.4">
      <c r="A19" s="1"/>
      <c r="B19" s="59">
        <v>44378</v>
      </c>
      <c r="C19" s="60"/>
      <c r="D19" s="60"/>
      <c r="E19" s="60"/>
      <c r="F19" s="60"/>
      <c r="G19" s="60"/>
      <c r="H19" s="61"/>
      <c r="I19" s="24"/>
      <c r="J19" s="25"/>
      <c r="K19" s="62">
        <v>44013</v>
      </c>
      <c r="L19" s="62"/>
      <c r="M19" s="26"/>
      <c r="N19" s="63">
        <v>43647</v>
      </c>
      <c r="O19" s="64"/>
      <c r="P19" s="65"/>
      <c r="Q19" s="24"/>
      <c r="R19" s="66" t="s">
        <v>24</v>
      </c>
      <c r="S19" s="67"/>
      <c r="T19" s="67"/>
      <c r="U19" s="67"/>
      <c r="V19" s="67"/>
      <c r="W19" s="68"/>
      <c r="X19" s="37"/>
    </row>
    <row r="20" spans="1:24" ht="22.5" customHeight="1" thickBot="1" x14ac:dyDescent="0.45">
      <c r="A20" s="1"/>
      <c r="B20" s="49" t="s">
        <v>27</v>
      </c>
      <c r="C20" s="50"/>
      <c r="D20" s="50"/>
      <c r="E20" s="51">
        <v>600000</v>
      </c>
      <c r="F20" s="51"/>
      <c r="G20" s="51"/>
      <c r="H20" s="40" t="s">
        <v>17</v>
      </c>
      <c r="I20" s="24"/>
      <c r="J20" s="52" t="s">
        <v>28</v>
      </c>
      <c r="K20" s="53"/>
      <c r="L20" s="54"/>
      <c r="M20" s="55">
        <v>1300000</v>
      </c>
      <c r="N20" s="51"/>
      <c r="O20" s="51"/>
      <c r="P20" s="40" t="s">
        <v>17</v>
      </c>
      <c r="Q20" s="24"/>
      <c r="R20" s="56">
        <f>IF(OR(M20="",E20=""),"",M20-E20)</f>
        <v>700000</v>
      </c>
      <c r="S20" s="57"/>
      <c r="T20" s="57"/>
      <c r="U20" s="57"/>
      <c r="V20" s="57"/>
      <c r="W20" s="27" t="s">
        <v>17</v>
      </c>
      <c r="X20" s="37"/>
    </row>
    <row r="21" spans="1:24" ht="8.25" customHeight="1" thickBot="1" x14ac:dyDescent="0.45">
      <c r="A21" s="1"/>
      <c r="B21" s="28"/>
      <c r="C21" s="28"/>
      <c r="D21" s="28"/>
      <c r="E21" s="28"/>
      <c r="F21" s="28"/>
      <c r="G21" s="28"/>
      <c r="H21" s="29"/>
      <c r="I21" s="29"/>
      <c r="J21" s="29"/>
      <c r="K21" s="29"/>
      <c r="L21" s="29"/>
      <c r="M21" s="29"/>
      <c r="N21" s="29"/>
      <c r="O21" s="30"/>
      <c r="P21" s="28"/>
      <c r="Q21" s="28"/>
      <c r="R21" s="28"/>
      <c r="S21" s="28"/>
      <c r="T21" s="28"/>
      <c r="U21" s="28"/>
      <c r="V21" s="29"/>
      <c r="W21" s="29"/>
      <c r="X21" s="37"/>
    </row>
    <row r="22" spans="1:24" ht="15.75" customHeight="1" x14ac:dyDescent="0.4">
      <c r="A22" s="1"/>
      <c r="B22" s="69" t="s">
        <v>18</v>
      </c>
      <c r="C22" s="70"/>
      <c r="D22" s="70"/>
      <c r="E22" s="70"/>
      <c r="F22" s="70"/>
      <c r="G22" s="70"/>
      <c r="H22" s="71"/>
      <c r="I22" s="32"/>
      <c r="J22" s="72"/>
      <c r="K22" s="108" t="s">
        <v>25</v>
      </c>
      <c r="L22" s="109"/>
      <c r="M22" s="109"/>
      <c r="N22" s="109"/>
      <c r="O22" s="109"/>
      <c r="P22" s="110"/>
      <c r="Q22" s="24"/>
      <c r="R22" s="80" t="s">
        <v>20</v>
      </c>
      <c r="S22" s="81"/>
      <c r="T22" s="81"/>
      <c r="U22" s="81"/>
      <c r="V22" s="81"/>
      <c r="W22" s="82"/>
      <c r="X22" s="37"/>
    </row>
    <row r="23" spans="1:24" ht="10.5" customHeight="1" x14ac:dyDescent="0.4">
      <c r="A23" s="1"/>
      <c r="B23" s="117">
        <f>IFERROR(IF(OR(M20="",R20=""),"",ROUNDDOWN((R20/M20)*100,0)),"")</f>
        <v>53</v>
      </c>
      <c r="C23" s="118"/>
      <c r="D23" s="118"/>
      <c r="E23" s="118"/>
      <c r="F23" s="118"/>
      <c r="G23" s="118"/>
      <c r="H23" s="87" t="s">
        <v>29</v>
      </c>
      <c r="I23" s="32"/>
      <c r="J23" s="106"/>
      <c r="K23" s="111"/>
      <c r="L23" s="112"/>
      <c r="M23" s="112"/>
      <c r="N23" s="112"/>
      <c r="O23" s="112"/>
      <c r="P23" s="113"/>
      <c r="Q23" s="24"/>
      <c r="R23" s="89" t="s">
        <v>30</v>
      </c>
      <c r="S23" s="90"/>
      <c r="T23" s="90"/>
      <c r="U23" s="90"/>
      <c r="V23" s="90"/>
      <c r="W23" s="91"/>
      <c r="X23" s="37"/>
    </row>
    <row r="24" spans="1:24" ht="21.75" customHeight="1" thickBot="1" x14ac:dyDescent="0.45">
      <c r="A24" s="1"/>
      <c r="B24" s="119"/>
      <c r="C24" s="120"/>
      <c r="D24" s="120"/>
      <c r="E24" s="120"/>
      <c r="F24" s="120"/>
      <c r="G24" s="120"/>
      <c r="H24" s="88"/>
      <c r="I24" s="32"/>
      <c r="J24" s="107"/>
      <c r="K24" s="114"/>
      <c r="L24" s="115"/>
      <c r="M24" s="115"/>
      <c r="N24" s="115"/>
      <c r="O24" s="115"/>
      <c r="P24" s="116"/>
      <c r="Q24" s="24"/>
      <c r="R24" s="56">
        <v>200000</v>
      </c>
      <c r="S24" s="57"/>
      <c r="T24" s="57"/>
      <c r="U24" s="57"/>
      <c r="V24" s="57"/>
      <c r="W24" s="40" t="s">
        <v>17</v>
      </c>
      <c r="X24" s="37"/>
    </row>
    <row r="25" spans="1:24" ht="32.25" customHeight="1" thickBot="1" x14ac:dyDescent="0.45">
      <c r="A25" s="1"/>
      <c r="B25" s="20"/>
      <c r="C25" s="20"/>
      <c r="D25" s="20"/>
      <c r="E25" s="20"/>
      <c r="F25" s="20"/>
      <c r="G25" s="20"/>
      <c r="H25" s="37"/>
      <c r="I25" s="38"/>
      <c r="J25" s="38"/>
      <c r="K25" s="38"/>
      <c r="L25" s="37"/>
      <c r="M25" s="37"/>
      <c r="N25" s="37"/>
      <c r="O25" s="37"/>
      <c r="P25" s="37"/>
      <c r="Q25" s="37"/>
      <c r="R25" s="37"/>
      <c r="S25" s="1"/>
      <c r="T25" s="1"/>
      <c r="U25" s="39"/>
      <c r="V25" s="39"/>
      <c r="W25" s="39"/>
      <c r="X25" s="37"/>
    </row>
    <row r="26" spans="1:24" ht="16.5" customHeight="1" x14ac:dyDescent="0.4">
      <c r="A26" s="1"/>
      <c r="B26" s="59">
        <v>44409</v>
      </c>
      <c r="C26" s="60"/>
      <c r="D26" s="60"/>
      <c r="E26" s="60"/>
      <c r="F26" s="60"/>
      <c r="G26" s="60"/>
      <c r="H26" s="61"/>
      <c r="I26" s="24"/>
      <c r="J26" s="25"/>
      <c r="K26" s="62">
        <v>44044</v>
      </c>
      <c r="L26" s="62"/>
      <c r="M26" s="26"/>
      <c r="N26" s="63">
        <v>43678</v>
      </c>
      <c r="O26" s="64"/>
      <c r="P26" s="65"/>
      <c r="Q26" s="24"/>
      <c r="R26" s="66" t="s">
        <v>15</v>
      </c>
      <c r="S26" s="67"/>
      <c r="T26" s="67"/>
      <c r="U26" s="67"/>
      <c r="V26" s="67"/>
      <c r="W26" s="68"/>
      <c r="X26" s="37"/>
    </row>
    <row r="27" spans="1:24" ht="22.5" customHeight="1" thickBot="1" x14ac:dyDescent="0.45">
      <c r="A27" s="1"/>
      <c r="B27" s="49" t="s">
        <v>27</v>
      </c>
      <c r="C27" s="50"/>
      <c r="D27" s="50"/>
      <c r="E27" s="51">
        <v>400000</v>
      </c>
      <c r="F27" s="51"/>
      <c r="G27" s="51"/>
      <c r="H27" s="27" t="s">
        <v>17</v>
      </c>
      <c r="I27" s="24"/>
      <c r="J27" s="52" t="s">
        <v>28</v>
      </c>
      <c r="K27" s="53"/>
      <c r="L27" s="54"/>
      <c r="M27" s="55">
        <v>1250000</v>
      </c>
      <c r="N27" s="51"/>
      <c r="O27" s="51"/>
      <c r="P27" s="27" t="s">
        <v>17</v>
      </c>
      <c r="Q27" s="24"/>
      <c r="R27" s="56">
        <f>IF(OR(M27="",E27=""),"",M27-E27)</f>
        <v>850000</v>
      </c>
      <c r="S27" s="57"/>
      <c r="T27" s="57"/>
      <c r="U27" s="57"/>
      <c r="V27" s="57"/>
      <c r="W27" s="27" t="s">
        <v>17</v>
      </c>
      <c r="X27" s="37"/>
    </row>
    <row r="28" spans="1:24" ht="8.25" customHeight="1" thickBot="1" x14ac:dyDescent="0.45">
      <c r="A28" s="1"/>
      <c r="B28" s="28"/>
      <c r="C28" s="28"/>
      <c r="D28" s="28"/>
      <c r="E28" s="28"/>
      <c r="F28" s="28"/>
      <c r="G28" s="28"/>
      <c r="H28" s="29"/>
      <c r="I28" s="29"/>
      <c r="J28" s="29"/>
      <c r="K28" s="29"/>
      <c r="L28" s="29"/>
      <c r="M28" s="29"/>
      <c r="N28" s="29"/>
      <c r="O28" s="30"/>
      <c r="P28" s="28"/>
      <c r="Q28" s="28"/>
      <c r="R28" s="28"/>
      <c r="S28" s="28"/>
      <c r="T28" s="28"/>
      <c r="U28" s="28"/>
      <c r="V28" s="29"/>
      <c r="W28" s="29"/>
      <c r="X28" s="37"/>
    </row>
    <row r="29" spans="1:24" ht="15.75" customHeight="1" x14ac:dyDescent="0.4">
      <c r="A29" s="1"/>
      <c r="B29" s="69" t="s">
        <v>18</v>
      </c>
      <c r="C29" s="70"/>
      <c r="D29" s="70"/>
      <c r="E29" s="70"/>
      <c r="F29" s="70"/>
      <c r="G29" s="70"/>
      <c r="H29" s="71"/>
      <c r="I29" s="32"/>
      <c r="J29" s="72"/>
      <c r="K29" s="74" t="s">
        <v>19</v>
      </c>
      <c r="L29" s="75"/>
      <c r="M29" s="75"/>
      <c r="N29" s="75"/>
      <c r="O29" s="75"/>
      <c r="P29" s="76"/>
      <c r="Q29" s="24"/>
      <c r="R29" s="80" t="s">
        <v>20</v>
      </c>
      <c r="S29" s="81"/>
      <c r="T29" s="81"/>
      <c r="U29" s="81"/>
      <c r="V29" s="81"/>
      <c r="W29" s="82"/>
      <c r="X29" s="37"/>
    </row>
    <row r="30" spans="1:24" ht="9.75" customHeight="1" x14ac:dyDescent="0.4">
      <c r="A30" s="1"/>
      <c r="B30" s="117">
        <f>IFERROR(IF(OR(M27="",R27=""),"",ROUNDDOWN((R27/M27)*100,0)),"")</f>
        <v>68</v>
      </c>
      <c r="C30" s="118"/>
      <c r="D30" s="118"/>
      <c r="E30" s="118"/>
      <c r="F30" s="118"/>
      <c r="G30" s="118"/>
      <c r="H30" s="87" t="s">
        <v>29</v>
      </c>
      <c r="I30" s="32"/>
      <c r="J30" s="73"/>
      <c r="K30" s="77"/>
      <c r="L30" s="78"/>
      <c r="M30" s="78"/>
      <c r="N30" s="78"/>
      <c r="O30" s="78"/>
      <c r="P30" s="79"/>
      <c r="Q30" s="24"/>
      <c r="R30" s="89" t="s">
        <v>30</v>
      </c>
      <c r="S30" s="90"/>
      <c r="T30" s="90"/>
      <c r="U30" s="90"/>
      <c r="V30" s="90"/>
      <c r="W30" s="91"/>
      <c r="X30" s="37"/>
    </row>
    <row r="31" spans="1:24" ht="19.5" customHeight="1" thickBot="1" x14ac:dyDescent="0.45">
      <c r="A31" s="1"/>
      <c r="B31" s="119"/>
      <c r="C31" s="120"/>
      <c r="D31" s="120"/>
      <c r="E31" s="120"/>
      <c r="F31" s="120"/>
      <c r="G31" s="120"/>
      <c r="H31" s="88"/>
      <c r="I31" s="32"/>
      <c r="J31" s="43"/>
      <c r="K31" s="92" t="s">
        <v>23</v>
      </c>
      <c r="L31" s="93"/>
      <c r="M31" s="93"/>
      <c r="N31" s="93"/>
      <c r="O31" s="93"/>
      <c r="P31" s="94"/>
      <c r="Q31" s="24"/>
      <c r="R31" s="56">
        <v>200000</v>
      </c>
      <c r="S31" s="57"/>
      <c r="T31" s="57"/>
      <c r="U31" s="57"/>
      <c r="V31" s="57"/>
      <c r="W31" s="27" t="s">
        <v>17</v>
      </c>
      <c r="X31" s="37"/>
    </row>
    <row r="32" spans="1:24" ht="36" customHeight="1" thickBot="1" x14ac:dyDescent="0.45">
      <c r="A32" s="1"/>
      <c r="B32" s="20"/>
      <c r="C32" s="20"/>
      <c r="D32" s="20"/>
      <c r="E32" s="20"/>
      <c r="F32" s="20"/>
      <c r="G32" s="20"/>
      <c r="H32" s="37"/>
      <c r="I32" s="38"/>
      <c r="J32" s="38"/>
      <c r="K32" s="38"/>
      <c r="L32" s="37"/>
      <c r="M32" s="37"/>
      <c r="N32" s="37"/>
      <c r="O32" s="37"/>
      <c r="P32" s="37"/>
      <c r="Q32" s="37"/>
      <c r="R32" s="37"/>
      <c r="S32" s="1"/>
      <c r="T32" s="1"/>
      <c r="U32" s="39"/>
      <c r="V32" s="39"/>
      <c r="W32" s="39"/>
      <c r="X32" s="37"/>
    </row>
    <row r="33" spans="1:24" ht="16.5" customHeight="1" x14ac:dyDescent="0.4">
      <c r="A33" s="1"/>
      <c r="B33" s="59">
        <v>44440</v>
      </c>
      <c r="C33" s="60"/>
      <c r="D33" s="60"/>
      <c r="E33" s="60"/>
      <c r="F33" s="60"/>
      <c r="G33" s="60"/>
      <c r="H33" s="61"/>
      <c r="I33" s="24"/>
      <c r="J33" s="25"/>
      <c r="K33" s="62">
        <v>44075</v>
      </c>
      <c r="L33" s="62"/>
      <c r="M33" s="26"/>
      <c r="N33" s="63">
        <v>43709</v>
      </c>
      <c r="O33" s="64"/>
      <c r="P33" s="65"/>
      <c r="Q33" s="24"/>
      <c r="R33" s="66" t="s">
        <v>15</v>
      </c>
      <c r="S33" s="67"/>
      <c r="T33" s="67"/>
      <c r="U33" s="67"/>
      <c r="V33" s="67"/>
      <c r="W33" s="68"/>
      <c r="X33" s="37"/>
    </row>
    <row r="34" spans="1:24" ht="22.5" customHeight="1" thickBot="1" x14ac:dyDescent="0.45">
      <c r="A34" s="1"/>
      <c r="B34" s="49" t="s">
        <v>27</v>
      </c>
      <c r="C34" s="50"/>
      <c r="D34" s="50"/>
      <c r="E34" s="51">
        <v>350000</v>
      </c>
      <c r="F34" s="51"/>
      <c r="G34" s="51"/>
      <c r="H34" s="40" t="s">
        <v>17</v>
      </c>
      <c r="I34" s="24"/>
      <c r="J34" s="52" t="s">
        <v>28</v>
      </c>
      <c r="K34" s="53"/>
      <c r="L34" s="54"/>
      <c r="M34" s="55">
        <v>1100000</v>
      </c>
      <c r="N34" s="51"/>
      <c r="O34" s="51"/>
      <c r="P34" s="40" t="s">
        <v>17</v>
      </c>
      <c r="Q34" s="24"/>
      <c r="R34" s="56">
        <f>IF(OR(M34="",E34=""),"",M34-E34)</f>
        <v>750000</v>
      </c>
      <c r="S34" s="57"/>
      <c r="T34" s="57"/>
      <c r="U34" s="57"/>
      <c r="V34" s="57"/>
      <c r="W34" s="27" t="s">
        <v>17</v>
      </c>
      <c r="X34" s="37"/>
    </row>
    <row r="35" spans="1:24" ht="8.25" customHeight="1" thickBot="1" x14ac:dyDescent="0.45">
      <c r="A35" s="1"/>
      <c r="B35" s="28"/>
      <c r="C35" s="28"/>
      <c r="D35" s="28"/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30"/>
      <c r="P35" s="28"/>
      <c r="Q35" s="28"/>
      <c r="R35" s="28"/>
      <c r="S35" s="28"/>
      <c r="T35" s="28"/>
      <c r="U35" s="28"/>
      <c r="V35" s="29"/>
      <c r="W35" s="29"/>
      <c r="X35" s="37"/>
    </row>
    <row r="36" spans="1:24" ht="15.75" customHeight="1" x14ac:dyDescent="0.4">
      <c r="A36" s="1"/>
      <c r="B36" s="69" t="s">
        <v>18</v>
      </c>
      <c r="C36" s="70"/>
      <c r="D36" s="70"/>
      <c r="E36" s="70"/>
      <c r="F36" s="70"/>
      <c r="G36" s="70"/>
      <c r="H36" s="71"/>
      <c r="I36" s="32"/>
      <c r="J36" s="72"/>
      <c r="K36" s="74" t="s">
        <v>19</v>
      </c>
      <c r="L36" s="75"/>
      <c r="M36" s="75"/>
      <c r="N36" s="75"/>
      <c r="O36" s="75"/>
      <c r="P36" s="76"/>
      <c r="Q36" s="24"/>
      <c r="R36" s="80" t="s">
        <v>20</v>
      </c>
      <c r="S36" s="81"/>
      <c r="T36" s="81"/>
      <c r="U36" s="81"/>
      <c r="V36" s="81"/>
      <c r="W36" s="82"/>
      <c r="X36" s="37"/>
    </row>
    <row r="37" spans="1:24" ht="15.75" customHeight="1" x14ac:dyDescent="0.4">
      <c r="A37" s="1"/>
      <c r="B37" s="117">
        <f>IFERROR(IF(OR(M34="",R34=""),"",ROUNDDOWN((R34/M34)*100,0)),"")</f>
        <v>68</v>
      </c>
      <c r="C37" s="118"/>
      <c r="D37" s="118"/>
      <c r="E37" s="118"/>
      <c r="F37" s="118"/>
      <c r="G37" s="118"/>
      <c r="H37" s="87" t="s">
        <v>29</v>
      </c>
      <c r="I37" s="32"/>
      <c r="J37" s="73"/>
      <c r="K37" s="77"/>
      <c r="L37" s="78"/>
      <c r="M37" s="78"/>
      <c r="N37" s="78"/>
      <c r="O37" s="78"/>
      <c r="P37" s="79"/>
      <c r="Q37" s="24"/>
      <c r="R37" s="89" t="s">
        <v>30</v>
      </c>
      <c r="S37" s="90"/>
      <c r="T37" s="90"/>
      <c r="U37" s="90"/>
      <c r="V37" s="90"/>
      <c r="W37" s="91"/>
      <c r="X37" s="37"/>
    </row>
    <row r="38" spans="1:24" ht="21.75" customHeight="1" thickBot="1" x14ac:dyDescent="0.45">
      <c r="A38" s="1"/>
      <c r="B38" s="119"/>
      <c r="C38" s="120"/>
      <c r="D38" s="120"/>
      <c r="E38" s="120"/>
      <c r="F38" s="120"/>
      <c r="G38" s="120"/>
      <c r="H38" s="88"/>
      <c r="I38" s="32"/>
      <c r="J38" s="43"/>
      <c r="K38" s="92" t="s">
        <v>23</v>
      </c>
      <c r="L38" s="93"/>
      <c r="M38" s="93"/>
      <c r="N38" s="93"/>
      <c r="O38" s="93"/>
      <c r="P38" s="94"/>
      <c r="Q38" s="24"/>
      <c r="R38" s="56">
        <v>200000</v>
      </c>
      <c r="S38" s="57"/>
      <c r="T38" s="57"/>
      <c r="U38" s="57"/>
      <c r="V38" s="57"/>
      <c r="W38" s="40" t="s">
        <v>17</v>
      </c>
      <c r="X38" s="37"/>
    </row>
    <row r="39" spans="1:24" ht="9" customHeight="1" x14ac:dyDescent="0.4">
      <c r="A39" s="1"/>
      <c r="B39" s="33"/>
      <c r="C39" s="34"/>
      <c r="D39" s="32"/>
      <c r="E39" s="32"/>
      <c r="F39" s="33"/>
      <c r="G39" s="34"/>
      <c r="H39" s="32"/>
      <c r="I39" s="32"/>
      <c r="J39" s="46"/>
      <c r="K39" s="47"/>
      <c r="L39" s="47"/>
      <c r="M39" s="47"/>
      <c r="N39" s="47"/>
      <c r="O39" s="47"/>
      <c r="P39" s="47"/>
      <c r="Q39" s="32"/>
      <c r="R39" s="35"/>
      <c r="S39" s="35"/>
      <c r="T39" s="35"/>
      <c r="U39" s="35"/>
      <c r="V39" s="35"/>
      <c r="W39" s="36"/>
      <c r="X39" s="37"/>
    </row>
    <row r="40" spans="1:24" s="3" customFormat="1" ht="15" customHeight="1" x14ac:dyDescent="0.4">
      <c r="S40" s="5"/>
      <c r="T40" s="5"/>
      <c r="U40" s="5"/>
      <c r="V40" s="5"/>
      <c r="W40" s="5"/>
    </row>
    <row r="41" spans="1:24" s="3" customFormat="1" ht="15" customHeight="1" x14ac:dyDescent="0.4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s="3" customFormat="1" ht="15" customHeight="1" x14ac:dyDescent="0.4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4" s="3" customFormat="1" ht="15" customHeight="1" x14ac:dyDescent="0.4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4" s="3" customFormat="1" ht="15" customHeight="1" x14ac:dyDescent="0.4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4" s="3" customFormat="1" ht="15" customHeight="1" x14ac:dyDescent="0.4">
      <c r="B45" s="5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1:24" s="3" customFormat="1" ht="15" customHeight="1" x14ac:dyDescent="0.4">
      <c r="B46" s="5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4" s="3" customFormat="1" ht="15" customHeight="1" x14ac:dyDescent="0.4">
      <c r="S47" s="9"/>
      <c r="T47" s="9"/>
      <c r="U47" s="9"/>
      <c r="V47" s="9"/>
      <c r="W47" s="9"/>
    </row>
    <row r="48" spans="1:24" s="3" customFormat="1" ht="15" customHeight="1" x14ac:dyDescent="0.4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2:23" s="3" customFormat="1" ht="15" customHeight="1" x14ac:dyDescent="0.4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2:23" s="3" customFormat="1" ht="15" customHeight="1" x14ac:dyDescent="0.4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2:23" s="3" customFormat="1" ht="15" customHeight="1" x14ac:dyDescent="0.4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2:23" s="3" customFormat="1" ht="15" customHeight="1" x14ac:dyDescent="0.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2:23" s="3" customFormat="1" ht="15" customHeight="1" x14ac:dyDescent="0.4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2:23" s="3" customFormat="1" ht="15" customHeight="1" x14ac:dyDescent="0.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2:23" s="3" customFormat="1" ht="15" customHeight="1" x14ac:dyDescent="0.4"/>
    <row r="56" spans="2:23" s="3" customFormat="1" ht="15" customHeight="1" x14ac:dyDescent="0.4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2:23" s="3" customFormat="1" ht="15" customHeight="1" x14ac:dyDescent="0.4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2:23" s="3" customFormat="1" ht="15" customHeight="1" x14ac:dyDescent="0.4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2:23" s="3" customFormat="1" ht="15" customHeight="1" x14ac:dyDescent="0.4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2:23" s="3" customFormat="1" ht="15" customHeight="1" x14ac:dyDescent="0.4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2:23" s="3" customFormat="1" ht="15" customHeight="1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2:23" s="3" customFormat="1" ht="15" customHeight="1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2:23" s="3" customFormat="1" ht="15" customHeight="1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2:23" s="3" customFormat="1" ht="15" customHeight="1" x14ac:dyDescent="0.4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2:24" s="3" customFormat="1" ht="15" customHeight="1" x14ac:dyDescent="0.4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2:24" s="3" customFormat="1" ht="15" customHeight="1" x14ac:dyDescent="0.4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2:24" s="3" customFormat="1" ht="15" customHeight="1" x14ac:dyDescent="0.4"/>
    <row r="68" spans="2:24" s="3" customFormat="1" ht="15" customHeight="1" x14ac:dyDescent="0.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2:24" s="3" customFormat="1" ht="15" customHeight="1" x14ac:dyDescent="0.4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2:24" s="3" customFormat="1" ht="17.25" customHeight="1" x14ac:dyDescent="0.4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2:24" s="3" customFormat="1" ht="17.25" customHeight="1" x14ac:dyDescent="0.4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2:24" s="3" customFormat="1" ht="13.5" customHeight="1" x14ac:dyDescent="0.4"/>
    <row r="73" spans="2:24" ht="19.5" x14ac:dyDescent="0.4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3"/>
    </row>
    <row r="74" spans="2:24" ht="19.5" x14ac:dyDescent="0.4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3"/>
    </row>
    <row r="75" spans="2:24" ht="19.5" x14ac:dyDescent="0.4">
      <c r="B75" s="5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3"/>
    </row>
    <row r="76" spans="2:24" ht="19.5" x14ac:dyDescent="0.4">
      <c r="B76" s="5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3"/>
    </row>
    <row r="77" spans="2:24" ht="19.5" x14ac:dyDescent="0.4">
      <c r="B77" s="5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3"/>
    </row>
    <row r="78" spans="2:24" ht="19.5" x14ac:dyDescent="0.4">
      <c r="B78" s="5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3"/>
    </row>
    <row r="79" spans="2:24" ht="19.5" x14ac:dyDescent="0.4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3"/>
    </row>
    <row r="80" spans="2:24" ht="19.5" x14ac:dyDescent="0.4">
      <c r="B80" s="5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3"/>
    </row>
    <row r="81" spans="2:24" ht="19.5" x14ac:dyDescent="0.4">
      <c r="B81" s="5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3"/>
    </row>
  </sheetData>
  <sheetProtection selectLockedCells="1"/>
  <mergeCells count="90">
    <mergeCell ref="B36:H36"/>
    <mergeCell ref="J36:J37"/>
    <mergeCell ref="K36:P37"/>
    <mergeCell ref="R36:W36"/>
    <mergeCell ref="B37:G38"/>
    <mergeCell ref="H37:H38"/>
    <mergeCell ref="R37:W37"/>
    <mergeCell ref="K38:P38"/>
    <mergeCell ref="R38:V38"/>
    <mergeCell ref="B33:H33"/>
    <mergeCell ref="K33:L33"/>
    <mergeCell ref="N33:P33"/>
    <mergeCell ref="R33:W33"/>
    <mergeCell ref="B34:D34"/>
    <mergeCell ref="E34:G34"/>
    <mergeCell ref="J34:L34"/>
    <mergeCell ref="M34:O34"/>
    <mergeCell ref="R34:V34"/>
    <mergeCell ref="B29:H29"/>
    <mergeCell ref="J29:J30"/>
    <mergeCell ref="K29:P30"/>
    <mergeCell ref="R29:W29"/>
    <mergeCell ref="B30:G31"/>
    <mergeCell ref="H30:H31"/>
    <mergeCell ref="R30:W30"/>
    <mergeCell ref="K31:P31"/>
    <mergeCell ref="R31:V31"/>
    <mergeCell ref="B26:H26"/>
    <mergeCell ref="K26:L26"/>
    <mergeCell ref="N26:P26"/>
    <mergeCell ref="R26:W26"/>
    <mergeCell ref="B27:D27"/>
    <mergeCell ref="E27:G27"/>
    <mergeCell ref="J27:L27"/>
    <mergeCell ref="M27:O27"/>
    <mergeCell ref="R27:V27"/>
    <mergeCell ref="B22:H22"/>
    <mergeCell ref="J22:J24"/>
    <mergeCell ref="K22:P24"/>
    <mergeCell ref="R22:W22"/>
    <mergeCell ref="B23:G24"/>
    <mergeCell ref="H23:H24"/>
    <mergeCell ref="R23:W23"/>
    <mergeCell ref="R24:V24"/>
    <mergeCell ref="B19:H19"/>
    <mergeCell ref="K19:L19"/>
    <mergeCell ref="N19:P19"/>
    <mergeCell ref="R19:W19"/>
    <mergeCell ref="B20:D20"/>
    <mergeCell ref="E20:G20"/>
    <mergeCell ref="J20:L20"/>
    <mergeCell ref="M20:O20"/>
    <mergeCell ref="R20:V20"/>
    <mergeCell ref="B15:H15"/>
    <mergeCell ref="J15:J16"/>
    <mergeCell ref="K15:P16"/>
    <mergeCell ref="R15:W15"/>
    <mergeCell ref="B16:G17"/>
    <mergeCell ref="H16:H17"/>
    <mergeCell ref="R16:W16"/>
    <mergeCell ref="K17:P17"/>
    <mergeCell ref="R17:V17"/>
    <mergeCell ref="B12:H12"/>
    <mergeCell ref="K12:L12"/>
    <mergeCell ref="N12:P12"/>
    <mergeCell ref="R12:W12"/>
    <mergeCell ref="B13:D13"/>
    <mergeCell ref="E13:G13"/>
    <mergeCell ref="J13:L13"/>
    <mergeCell ref="M13:O13"/>
    <mergeCell ref="R13:V13"/>
    <mergeCell ref="B8:H8"/>
    <mergeCell ref="J8:J9"/>
    <mergeCell ref="K8:P9"/>
    <mergeCell ref="R8:W8"/>
    <mergeCell ref="B9:G10"/>
    <mergeCell ref="H9:H10"/>
    <mergeCell ref="R9:W9"/>
    <mergeCell ref="K10:P10"/>
    <mergeCell ref="R10:V10"/>
    <mergeCell ref="A2:W2"/>
    <mergeCell ref="B5:H5"/>
    <mergeCell ref="K5:L5"/>
    <mergeCell ref="N5:P5"/>
    <mergeCell ref="R5:W5"/>
    <mergeCell ref="B6:D6"/>
    <mergeCell ref="E6:G6"/>
    <mergeCell ref="J6:L6"/>
    <mergeCell ref="M6:O6"/>
    <mergeCell ref="R6:V6"/>
  </mergeCells>
  <phoneticPr fontId="1"/>
  <printOptions horizontalCentered="1"/>
  <pageMargins left="0.19685039370078741" right="0.19685039370078741" top="0.27559055118110237" bottom="0.19685039370078741" header="0.19685039370078741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7</xdr:row>
                    <xdr:rowOff>66675</xdr:rowOff>
                  </from>
                  <to>
                    <xdr:col>9</xdr:col>
                    <xdr:colOff>228600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9</xdr:row>
                    <xdr:rowOff>57150</xdr:rowOff>
                  </from>
                  <to>
                    <xdr:col>9</xdr:col>
                    <xdr:colOff>228600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21</xdr:row>
                    <xdr:rowOff>180975</xdr:rowOff>
                  </from>
                  <to>
                    <xdr:col>9</xdr:col>
                    <xdr:colOff>228600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</xdr:row>
                    <xdr:rowOff>276225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</xdr:row>
                    <xdr:rowOff>276225</xdr:rowOff>
                  </from>
                  <to>
                    <xdr:col>13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10</xdr:row>
                    <xdr:rowOff>409575</xdr:rowOff>
                  </from>
                  <to>
                    <xdr:col>10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10</xdr:row>
                    <xdr:rowOff>409575</xdr:rowOff>
                  </from>
                  <to>
                    <xdr:col>13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14</xdr:row>
                    <xdr:rowOff>95250</xdr:rowOff>
                  </from>
                  <to>
                    <xdr:col>9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16</xdr:row>
                    <xdr:rowOff>47625</xdr:rowOff>
                  </from>
                  <to>
                    <xdr:col>9</xdr:col>
                    <xdr:colOff>285750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17</xdr:row>
                    <xdr:rowOff>419100</xdr:rowOff>
                  </from>
                  <to>
                    <xdr:col>10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17</xdr:row>
                    <xdr:rowOff>419100</xdr:rowOff>
                  </from>
                  <to>
                    <xdr:col>13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24</xdr:row>
                    <xdr:rowOff>352425</xdr:rowOff>
                  </from>
                  <to>
                    <xdr:col>10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24</xdr:row>
                    <xdr:rowOff>352425</xdr:rowOff>
                  </from>
                  <to>
                    <xdr:col>13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31</xdr:row>
                    <xdr:rowOff>428625</xdr:rowOff>
                  </from>
                  <to>
                    <xdr:col>10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31</xdr:row>
                    <xdr:rowOff>428625</xdr:rowOff>
                  </from>
                  <to>
                    <xdr:col>13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28</xdr:row>
                    <xdr:rowOff>47625</xdr:rowOff>
                  </from>
                  <to>
                    <xdr:col>9</xdr:col>
                    <xdr:colOff>285750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30</xdr:row>
                    <xdr:rowOff>38100</xdr:rowOff>
                  </from>
                  <to>
                    <xdr:col>9</xdr:col>
                    <xdr:colOff>285750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35</xdr:row>
                    <xdr:rowOff>114300</xdr:rowOff>
                  </from>
                  <to>
                    <xdr:col>9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28575</xdr:rowOff>
                  </from>
                  <to>
                    <xdr:col>9</xdr:col>
                    <xdr:colOff>285750</xdr:colOff>
                    <xdr:row>37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36"/>
  <sheetViews>
    <sheetView showGridLines="0" view="pageBreakPreview" zoomScale="115" zoomScaleNormal="145" zoomScaleSheetLayoutView="115" zoomScalePageLayoutView="190" workbookViewId="0">
      <selection activeCell="B10" sqref="B10:H10"/>
    </sheetView>
  </sheetViews>
  <sheetFormatPr defaultColWidth="8.875" defaultRowHeight="18.75" x14ac:dyDescent="0.4"/>
  <cols>
    <col min="1" max="1" width="1.875" style="2" customWidth="1"/>
    <col min="2" max="28" width="3.625" style="2" customWidth="1"/>
    <col min="29" max="16384" width="8.875" style="2"/>
  </cols>
  <sheetData>
    <row r="1" spans="1:50" s="10" customFormat="1" ht="19.5" x14ac:dyDescent="0.4">
      <c r="A1" s="12"/>
      <c r="B1" s="121" t="s">
        <v>10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1"/>
    </row>
    <row r="2" spans="1:50" s="10" customFormat="1" ht="18.75" customHeight="1" x14ac:dyDescent="0.4">
      <c r="A2" s="12"/>
      <c r="B2" s="58" t="s">
        <v>11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1"/>
    </row>
    <row r="3" spans="1:50" s="10" customFormat="1" ht="7.5" customHeight="1" x14ac:dyDescent="0.4">
      <c r="A3" s="12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1"/>
    </row>
    <row r="4" spans="1:50" ht="24.75" thickBot="1" x14ac:dyDescent="0.45">
      <c r="B4" s="21" t="s">
        <v>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50" s="14" customFormat="1" ht="20.25" customHeight="1" x14ac:dyDescent="0.4">
      <c r="B5" s="135"/>
      <c r="C5" s="136"/>
      <c r="D5" s="136"/>
      <c r="E5" s="136"/>
      <c r="F5" s="136"/>
      <c r="G5" s="136"/>
      <c r="H5" s="137"/>
      <c r="I5" s="129" t="s">
        <v>8</v>
      </c>
      <c r="J5" s="130"/>
      <c r="K5" s="130"/>
      <c r="L5" s="138"/>
      <c r="M5" s="129" t="s">
        <v>7</v>
      </c>
      <c r="N5" s="130"/>
      <c r="O5" s="130"/>
      <c r="P5" s="138"/>
      <c r="Q5" s="129" t="s">
        <v>6</v>
      </c>
      <c r="R5" s="130"/>
      <c r="S5" s="130"/>
      <c r="T5" s="138"/>
      <c r="U5" s="129" t="s">
        <v>5</v>
      </c>
      <c r="V5" s="130"/>
      <c r="W5" s="130"/>
      <c r="X5" s="138"/>
      <c r="Y5" s="129" t="s">
        <v>4</v>
      </c>
      <c r="Z5" s="130"/>
      <c r="AA5" s="130"/>
      <c r="AB5" s="131"/>
    </row>
    <row r="6" spans="1:50" s="14" customFormat="1" ht="39.75" customHeight="1" x14ac:dyDescent="0.4">
      <c r="B6" s="132" t="s">
        <v>12</v>
      </c>
      <c r="C6" s="133"/>
      <c r="D6" s="133"/>
      <c r="E6" s="133"/>
      <c r="F6" s="133"/>
      <c r="G6" s="133"/>
      <c r="H6" s="134"/>
      <c r="I6" s="122"/>
      <c r="J6" s="123"/>
      <c r="K6" s="123"/>
      <c r="L6" s="17" t="s">
        <v>0</v>
      </c>
      <c r="M6" s="122"/>
      <c r="N6" s="123"/>
      <c r="O6" s="123"/>
      <c r="P6" s="17" t="s">
        <v>0</v>
      </c>
      <c r="Q6" s="122"/>
      <c r="R6" s="123"/>
      <c r="S6" s="123"/>
      <c r="T6" s="17" t="s">
        <v>0</v>
      </c>
      <c r="U6" s="122"/>
      <c r="V6" s="123"/>
      <c r="W6" s="123"/>
      <c r="X6" s="17" t="s">
        <v>0</v>
      </c>
      <c r="Y6" s="122"/>
      <c r="Z6" s="123"/>
      <c r="AA6" s="123"/>
      <c r="AB6" s="15" t="s">
        <v>0</v>
      </c>
    </row>
    <row r="7" spans="1:50" s="14" customFormat="1" ht="39.75" customHeight="1" x14ac:dyDescent="0.4">
      <c r="B7" s="132" t="s">
        <v>3</v>
      </c>
      <c r="C7" s="133"/>
      <c r="D7" s="133"/>
      <c r="E7" s="133"/>
      <c r="F7" s="133"/>
      <c r="G7" s="133"/>
      <c r="H7" s="134"/>
      <c r="I7" s="122"/>
      <c r="J7" s="123"/>
      <c r="K7" s="123"/>
      <c r="L7" s="17" t="s">
        <v>0</v>
      </c>
      <c r="M7" s="122"/>
      <c r="N7" s="123"/>
      <c r="O7" s="123"/>
      <c r="P7" s="17" t="s">
        <v>0</v>
      </c>
      <c r="Q7" s="122"/>
      <c r="R7" s="123"/>
      <c r="S7" s="123"/>
      <c r="T7" s="17" t="s">
        <v>0</v>
      </c>
      <c r="U7" s="122"/>
      <c r="V7" s="123"/>
      <c r="W7" s="123"/>
      <c r="X7" s="17" t="s">
        <v>0</v>
      </c>
      <c r="Y7" s="122"/>
      <c r="Z7" s="123"/>
      <c r="AA7" s="123"/>
      <c r="AB7" s="15" t="s">
        <v>0</v>
      </c>
    </row>
    <row r="8" spans="1:50" s="14" customFormat="1" ht="39.75" customHeight="1" x14ac:dyDescent="0.4">
      <c r="B8" s="139" t="s">
        <v>2</v>
      </c>
      <c r="C8" s="140"/>
      <c r="D8" s="140"/>
      <c r="E8" s="140"/>
      <c r="F8" s="140"/>
      <c r="G8" s="141"/>
      <c r="H8" s="142"/>
      <c r="I8" s="122"/>
      <c r="J8" s="123"/>
      <c r="K8" s="123"/>
      <c r="L8" s="17" t="s">
        <v>0</v>
      </c>
      <c r="M8" s="122"/>
      <c r="N8" s="123"/>
      <c r="O8" s="123"/>
      <c r="P8" s="17" t="s">
        <v>0</v>
      </c>
      <c r="Q8" s="122"/>
      <c r="R8" s="123"/>
      <c r="S8" s="123"/>
      <c r="T8" s="17" t="s">
        <v>0</v>
      </c>
      <c r="U8" s="122"/>
      <c r="V8" s="123"/>
      <c r="W8" s="123"/>
      <c r="X8" s="17" t="s">
        <v>0</v>
      </c>
      <c r="Y8" s="122"/>
      <c r="Z8" s="123"/>
      <c r="AA8" s="123"/>
      <c r="AB8" s="15" t="s">
        <v>0</v>
      </c>
    </row>
    <row r="9" spans="1:50" s="14" customFormat="1" ht="39.75" customHeight="1" x14ac:dyDescent="0.4">
      <c r="B9" s="143" t="s">
        <v>13</v>
      </c>
      <c r="C9" s="144"/>
      <c r="D9" s="144"/>
      <c r="E9" s="144"/>
      <c r="F9" s="144"/>
      <c r="G9" s="144"/>
      <c r="H9" s="145"/>
      <c r="I9" s="122"/>
      <c r="J9" s="123"/>
      <c r="K9" s="123"/>
      <c r="L9" s="17" t="s">
        <v>0</v>
      </c>
      <c r="M9" s="122"/>
      <c r="N9" s="123"/>
      <c r="O9" s="123"/>
      <c r="P9" s="17" t="s">
        <v>0</v>
      </c>
      <c r="Q9" s="122"/>
      <c r="R9" s="123"/>
      <c r="S9" s="123"/>
      <c r="T9" s="17" t="s">
        <v>0</v>
      </c>
      <c r="U9" s="122"/>
      <c r="V9" s="123"/>
      <c r="W9" s="123"/>
      <c r="X9" s="17" t="s">
        <v>0</v>
      </c>
      <c r="Y9" s="122"/>
      <c r="Z9" s="123"/>
      <c r="AA9" s="123"/>
      <c r="AB9" s="15" t="s">
        <v>0</v>
      </c>
    </row>
    <row r="10" spans="1:50" s="14" customFormat="1" ht="39.75" customHeight="1" thickBot="1" x14ac:dyDescent="0.45">
      <c r="B10" s="124" t="s">
        <v>14</v>
      </c>
      <c r="C10" s="125"/>
      <c r="D10" s="125"/>
      <c r="E10" s="125"/>
      <c r="F10" s="125"/>
      <c r="G10" s="125"/>
      <c r="H10" s="126"/>
      <c r="I10" s="127"/>
      <c r="J10" s="128"/>
      <c r="K10" s="128"/>
      <c r="L10" s="18" t="s">
        <v>1</v>
      </c>
      <c r="M10" s="127"/>
      <c r="N10" s="128"/>
      <c r="O10" s="128"/>
      <c r="P10" s="18" t="s">
        <v>1</v>
      </c>
      <c r="Q10" s="127"/>
      <c r="R10" s="128"/>
      <c r="S10" s="128"/>
      <c r="T10" s="18" t="s">
        <v>1</v>
      </c>
      <c r="U10" s="127"/>
      <c r="V10" s="128"/>
      <c r="W10" s="128"/>
      <c r="X10" s="18" t="s">
        <v>1</v>
      </c>
      <c r="Y10" s="127"/>
      <c r="Z10" s="128"/>
      <c r="AA10" s="128"/>
      <c r="AB10" s="16" t="s">
        <v>1</v>
      </c>
    </row>
    <row r="11" spans="1:50" s="3" customFormat="1" ht="15" customHeight="1" x14ac:dyDescent="0.4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9"/>
    </row>
    <row r="12" spans="1:50" s="3" customFormat="1" ht="15" customHeight="1" x14ac:dyDescent="0.4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9"/>
    </row>
    <row r="13" spans="1:50" s="3" customFormat="1" ht="15" customHeight="1" x14ac:dyDescent="0.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50" s="3" customFormat="1" ht="15" customHeight="1" x14ac:dyDescent="0.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50" s="3" customFormat="1" ht="15" customHeight="1" x14ac:dyDescent="0.4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50" s="3" customFormat="1" ht="15" customHeight="1" x14ac:dyDescent="0.4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2:25" s="3" customFormat="1" ht="15" customHeight="1" x14ac:dyDescent="0.4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2:25" s="3" customFormat="1" ht="15" customHeight="1" x14ac:dyDescent="0.4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2:25" s="3" customFormat="1" ht="15" customHeight="1" x14ac:dyDescent="0.4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2:25" s="3" customFormat="1" ht="15" customHeight="1" x14ac:dyDescent="0.4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2:25" s="3" customFormat="1" ht="15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2:25" s="3" customFormat="1" ht="15" customHeight="1" x14ac:dyDescent="0.4"/>
    <row r="23" spans="2:25" s="3" customFormat="1" ht="15" customHeigh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2:25" s="3" customFormat="1" ht="15" customHeight="1" x14ac:dyDescent="0.4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2:25" s="3" customFormat="1" ht="17.25" customHeight="1" x14ac:dyDescent="0.4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2:25" s="3" customFormat="1" ht="17.25" customHeight="1" x14ac:dyDescent="0.4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2:25" s="3" customFormat="1" ht="13.5" customHeight="1" x14ac:dyDescent="0.4"/>
    <row r="28" spans="2:25" ht="19.5" x14ac:dyDescent="0.4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3"/>
    </row>
    <row r="29" spans="2:25" ht="19.5" x14ac:dyDescent="0.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3"/>
      <c r="Y29" s="3"/>
    </row>
    <row r="30" spans="2:25" ht="19.5" x14ac:dyDescent="0.4"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"/>
      <c r="Y30" s="3"/>
    </row>
    <row r="31" spans="2:25" ht="19.5" x14ac:dyDescent="0.4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"/>
      <c r="Y31" s="3"/>
    </row>
    <row r="32" spans="2:25" ht="19.5" x14ac:dyDescent="0.4"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"/>
      <c r="Y32" s="3"/>
    </row>
    <row r="33" spans="2:25" ht="19.5" x14ac:dyDescent="0.4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"/>
      <c r="Y33" s="3"/>
    </row>
    <row r="34" spans="2:25" ht="19.5" x14ac:dyDescent="0.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3"/>
    </row>
    <row r="35" spans="2:25" ht="19.5" x14ac:dyDescent="0.4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"/>
      <c r="Y35" s="3"/>
    </row>
    <row r="36" spans="2:25" ht="19.5" x14ac:dyDescent="0.4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"/>
      <c r="Y36" s="3"/>
    </row>
  </sheetData>
  <sheetProtection selectLockedCells="1"/>
  <mergeCells count="38">
    <mergeCell ref="Q7:S7"/>
    <mergeCell ref="M7:O7"/>
    <mergeCell ref="B8:H8"/>
    <mergeCell ref="B9:H9"/>
    <mergeCell ref="I9:K9"/>
    <mergeCell ref="B7:H7"/>
    <mergeCell ref="U8:W8"/>
    <mergeCell ref="Y8:AA8"/>
    <mergeCell ref="Y5:AB5"/>
    <mergeCell ref="B6:H6"/>
    <mergeCell ref="I6:K6"/>
    <mergeCell ref="Q6:S6"/>
    <mergeCell ref="U6:W6"/>
    <mergeCell ref="Y6:AA6"/>
    <mergeCell ref="M6:O6"/>
    <mergeCell ref="B5:H5"/>
    <mergeCell ref="Q5:T5"/>
    <mergeCell ref="U5:X5"/>
    <mergeCell ref="U7:W7"/>
    <mergeCell ref="I5:L5"/>
    <mergeCell ref="M5:P5"/>
    <mergeCell ref="I7:K7"/>
    <mergeCell ref="B2:AB2"/>
    <mergeCell ref="B1:AB1"/>
    <mergeCell ref="Y9:AA9"/>
    <mergeCell ref="B10:H10"/>
    <mergeCell ref="I10:K10"/>
    <mergeCell ref="M10:O10"/>
    <mergeCell ref="Q10:S10"/>
    <mergeCell ref="U10:W10"/>
    <mergeCell ref="M9:O9"/>
    <mergeCell ref="Q9:S9"/>
    <mergeCell ref="U9:W9"/>
    <mergeCell ref="Y10:AA10"/>
    <mergeCell ref="Y7:AA7"/>
    <mergeCell ref="I8:K8"/>
    <mergeCell ref="M8:O8"/>
    <mergeCell ref="Q8:S8"/>
  </mergeCells>
  <phoneticPr fontId="1"/>
  <printOptions horizontalCentered="1"/>
  <pageMargins left="0.19685039370078741" right="0.19685039370078741" top="0.27559055118110237" bottom="0.19685039370078741" header="0.19685039370078741" footer="0.27559055118110237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81"/>
  <sheetViews>
    <sheetView showGridLines="0" tabSelected="1" topLeftCell="A4" zoomScale="130" zoomScaleNormal="130" zoomScaleSheetLayoutView="115" zoomScalePageLayoutView="190" workbookViewId="0">
      <selection activeCell="AA19" sqref="AA19"/>
    </sheetView>
  </sheetViews>
  <sheetFormatPr defaultColWidth="8.875" defaultRowHeight="18.75" x14ac:dyDescent="0.4"/>
  <cols>
    <col min="1" max="1" width="1.875" style="2" customWidth="1"/>
    <col min="2" max="5" width="3.75" style="2" customWidth="1"/>
    <col min="6" max="6" width="2.625" style="2" customWidth="1"/>
    <col min="7" max="7" width="3.75" style="2" customWidth="1"/>
    <col min="8" max="8" width="4.125" style="2" customWidth="1"/>
    <col min="9" max="11" width="3.75" style="2" customWidth="1"/>
    <col min="12" max="12" width="5" style="2" customWidth="1"/>
    <col min="13" max="13" width="3.75" style="2" customWidth="1"/>
    <col min="14" max="14" width="5" style="2" customWidth="1"/>
    <col min="15" max="26" width="3.75" style="2" customWidth="1"/>
    <col min="27" max="16384" width="8.875" style="2"/>
  </cols>
  <sheetData>
    <row r="1" spans="1:50" s="24" customFormat="1" ht="19.5" x14ac:dyDescent="0.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41"/>
    </row>
    <row r="2" spans="1:50" s="24" customFormat="1" ht="18.75" customHeight="1" x14ac:dyDescent="0.4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23"/>
      <c r="Y2" s="23"/>
      <c r="Z2" s="23"/>
      <c r="AA2" s="23"/>
      <c r="AB2" s="2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41"/>
    </row>
    <row r="3" spans="1:50" s="24" customFormat="1" ht="7.5" customHeight="1" x14ac:dyDescent="0.4">
      <c r="A3" s="42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41"/>
    </row>
    <row r="4" spans="1:50" ht="24.75" thickBot="1" x14ac:dyDescent="0.45">
      <c r="B4" s="21" t="s">
        <v>31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0" ht="15.75" customHeight="1" x14ac:dyDescent="0.4">
      <c r="A5" s="1"/>
      <c r="B5" s="59">
        <v>44317</v>
      </c>
      <c r="C5" s="60"/>
      <c r="D5" s="60"/>
      <c r="E5" s="60"/>
      <c r="F5" s="60"/>
      <c r="G5" s="60"/>
      <c r="H5" s="61"/>
      <c r="I5" s="24"/>
      <c r="J5" s="25"/>
      <c r="K5" s="62">
        <v>43952</v>
      </c>
      <c r="L5" s="62"/>
      <c r="M5" s="26"/>
      <c r="N5" s="63">
        <v>43586</v>
      </c>
      <c r="O5" s="64"/>
      <c r="P5" s="65"/>
      <c r="Q5" s="24"/>
      <c r="R5" s="66" t="s">
        <v>15</v>
      </c>
      <c r="S5" s="67"/>
      <c r="T5" s="67"/>
      <c r="U5" s="67"/>
      <c r="V5" s="67"/>
      <c r="W5" s="68"/>
    </row>
    <row r="6" spans="1:50" ht="23.25" customHeight="1" thickBot="1" x14ac:dyDescent="0.45">
      <c r="A6" s="1"/>
      <c r="B6" s="49" t="s">
        <v>16</v>
      </c>
      <c r="C6" s="50"/>
      <c r="D6" s="50"/>
      <c r="E6" s="51">
        <v>600000</v>
      </c>
      <c r="F6" s="51"/>
      <c r="G6" s="51"/>
      <c r="H6" s="27" t="s">
        <v>17</v>
      </c>
      <c r="I6" s="24"/>
      <c r="J6" s="52" t="s">
        <v>26</v>
      </c>
      <c r="K6" s="53"/>
      <c r="L6" s="54"/>
      <c r="M6" s="55">
        <v>1000000</v>
      </c>
      <c r="N6" s="51"/>
      <c r="O6" s="51"/>
      <c r="P6" s="27" t="s">
        <v>17</v>
      </c>
      <c r="Q6" s="24"/>
      <c r="R6" s="56">
        <f>IF(OR(M6="",E6=""),"",M6-E6)</f>
        <v>400000</v>
      </c>
      <c r="S6" s="57"/>
      <c r="T6" s="57"/>
      <c r="U6" s="57"/>
      <c r="V6" s="57"/>
      <c r="W6" s="27" t="s">
        <v>17</v>
      </c>
    </row>
    <row r="7" spans="1:50" ht="7.5" customHeight="1" thickBot="1" x14ac:dyDescent="0.45">
      <c r="A7" s="1"/>
      <c r="B7" s="28"/>
      <c r="C7" s="28"/>
      <c r="D7" s="28"/>
      <c r="E7" s="28"/>
      <c r="F7" s="28"/>
      <c r="G7" s="28"/>
      <c r="H7" s="29"/>
      <c r="I7" s="29"/>
      <c r="J7" s="29"/>
      <c r="K7" s="29"/>
      <c r="L7" s="29"/>
      <c r="M7" s="29"/>
      <c r="N7" s="29"/>
      <c r="O7" s="30"/>
      <c r="P7" s="28"/>
      <c r="Q7" s="28"/>
      <c r="R7" s="28"/>
      <c r="S7" s="28"/>
      <c r="T7" s="28"/>
      <c r="U7" s="28"/>
      <c r="V7" s="29"/>
      <c r="W7" s="29"/>
      <c r="X7" s="29"/>
      <c r="Y7" s="29"/>
      <c r="Z7" s="29"/>
      <c r="AA7" s="29"/>
      <c r="AB7" s="30"/>
      <c r="AC7" s="31"/>
      <c r="AD7" s="31"/>
      <c r="AE7" s="31"/>
      <c r="AF7" s="31"/>
      <c r="AG7" s="31"/>
      <c r="AH7" s="31"/>
      <c r="AI7" s="31"/>
      <c r="AJ7" s="31"/>
    </row>
    <row r="8" spans="1:50" ht="15" customHeight="1" x14ac:dyDescent="0.4">
      <c r="A8" s="1"/>
      <c r="B8" s="69" t="s">
        <v>18</v>
      </c>
      <c r="C8" s="70"/>
      <c r="D8" s="70"/>
      <c r="E8" s="70"/>
      <c r="F8" s="70"/>
      <c r="G8" s="70"/>
      <c r="H8" s="71"/>
      <c r="I8" s="32"/>
      <c r="J8" s="72"/>
      <c r="K8" s="74" t="s">
        <v>19</v>
      </c>
      <c r="L8" s="75"/>
      <c r="M8" s="75"/>
      <c r="N8" s="75"/>
      <c r="O8" s="75"/>
      <c r="P8" s="76"/>
      <c r="Q8" s="24"/>
      <c r="R8" s="80" t="s">
        <v>20</v>
      </c>
      <c r="S8" s="81"/>
      <c r="T8" s="81"/>
      <c r="U8" s="81"/>
      <c r="V8" s="81"/>
      <c r="W8" s="82"/>
    </row>
    <row r="9" spans="1:50" ht="12" customHeight="1" x14ac:dyDescent="0.4">
      <c r="A9" s="1"/>
      <c r="B9" s="83">
        <f>IFERROR(IF(OR($M$6="",$R$6=""),"",ROUNDDOWN(($R$6/$M$6)*100,0)),"")</f>
        <v>40</v>
      </c>
      <c r="C9" s="84"/>
      <c r="D9" s="84"/>
      <c r="E9" s="84"/>
      <c r="F9" s="84"/>
      <c r="G9" s="84"/>
      <c r="H9" s="87" t="s">
        <v>21</v>
      </c>
      <c r="I9" s="32"/>
      <c r="J9" s="73"/>
      <c r="K9" s="77"/>
      <c r="L9" s="78"/>
      <c r="M9" s="78"/>
      <c r="N9" s="78"/>
      <c r="O9" s="78"/>
      <c r="P9" s="79"/>
      <c r="Q9" s="24"/>
      <c r="R9" s="146" t="s">
        <v>34</v>
      </c>
      <c r="S9" s="147"/>
      <c r="T9" s="147"/>
      <c r="U9" s="147"/>
      <c r="V9" s="147"/>
      <c r="W9" s="148"/>
    </row>
    <row r="10" spans="1:50" ht="23.25" customHeight="1" thickBot="1" x14ac:dyDescent="0.45">
      <c r="A10" s="1"/>
      <c r="B10" s="85"/>
      <c r="C10" s="86"/>
      <c r="D10" s="86"/>
      <c r="E10" s="86"/>
      <c r="F10" s="86"/>
      <c r="G10" s="86"/>
      <c r="H10" s="88"/>
      <c r="I10" s="32"/>
      <c r="J10" s="43"/>
      <c r="K10" s="92" t="s">
        <v>23</v>
      </c>
      <c r="L10" s="93"/>
      <c r="M10" s="93"/>
      <c r="N10" s="93"/>
      <c r="O10" s="93"/>
      <c r="P10" s="94"/>
      <c r="Q10" s="24"/>
      <c r="R10" s="95">
        <v>200000</v>
      </c>
      <c r="S10" s="96"/>
      <c r="T10" s="96"/>
      <c r="U10" s="96"/>
      <c r="V10" s="96"/>
      <c r="W10" s="27" t="s">
        <v>17</v>
      </c>
    </row>
    <row r="11" spans="1:50" ht="36" customHeight="1" thickBot="1" x14ac:dyDescent="0.45">
      <c r="A11" s="1"/>
      <c r="B11" s="33"/>
      <c r="C11" s="34"/>
      <c r="D11" s="32"/>
      <c r="E11" s="32"/>
      <c r="F11" s="33"/>
      <c r="G11" s="34"/>
      <c r="H11" s="32"/>
      <c r="I11" s="32"/>
      <c r="J11" s="44"/>
      <c r="K11" s="45"/>
      <c r="L11" s="45"/>
      <c r="M11" s="45"/>
      <c r="N11" s="45"/>
      <c r="O11" s="45"/>
      <c r="P11" s="45"/>
      <c r="Q11" s="30"/>
      <c r="R11" s="35"/>
      <c r="S11" s="35"/>
      <c r="T11" s="35"/>
      <c r="U11" s="35"/>
      <c r="V11" s="35"/>
      <c r="W11" s="36"/>
    </row>
    <row r="12" spans="1:50" ht="16.5" customHeight="1" x14ac:dyDescent="0.4">
      <c r="A12" s="1"/>
      <c r="B12" s="59">
        <v>44348</v>
      </c>
      <c r="C12" s="60"/>
      <c r="D12" s="60"/>
      <c r="E12" s="60"/>
      <c r="F12" s="60"/>
      <c r="G12" s="60"/>
      <c r="H12" s="61"/>
      <c r="I12" s="24"/>
      <c r="J12" s="25"/>
      <c r="K12" s="62">
        <v>43983</v>
      </c>
      <c r="L12" s="62"/>
      <c r="M12" s="26"/>
      <c r="N12" s="63">
        <v>43617</v>
      </c>
      <c r="O12" s="64"/>
      <c r="P12" s="65"/>
      <c r="Q12" s="24"/>
      <c r="R12" s="66" t="s">
        <v>15</v>
      </c>
      <c r="S12" s="67"/>
      <c r="T12" s="67"/>
      <c r="U12" s="67"/>
      <c r="V12" s="67"/>
      <c r="W12" s="68"/>
      <c r="X12" s="37"/>
    </row>
    <row r="13" spans="1:50" ht="22.5" customHeight="1" thickBot="1" x14ac:dyDescent="0.45">
      <c r="A13" s="1"/>
      <c r="B13" s="49" t="s">
        <v>16</v>
      </c>
      <c r="C13" s="50"/>
      <c r="D13" s="50"/>
      <c r="E13" s="51">
        <v>500000</v>
      </c>
      <c r="F13" s="51"/>
      <c r="G13" s="51"/>
      <c r="H13" s="27" t="s">
        <v>17</v>
      </c>
      <c r="I13" s="24"/>
      <c r="J13" s="52" t="s">
        <v>26</v>
      </c>
      <c r="K13" s="53"/>
      <c r="L13" s="54"/>
      <c r="M13" s="55">
        <v>1100000</v>
      </c>
      <c r="N13" s="51"/>
      <c r="O13" s="51"/>
      <c r="P13" s="27" t="s">
        <v>17</v>
      </c>
      <c r="Q13" s="24"/>
      <c r="R13" s="56">
        <f>IF(OR(M13="",E13=""),"",M13-E13)</f>
        <v>600000</v>
      </c>
      <c r="S13" s="57"/>
      <c r="T13" s="57"/>
      <c r="U13" s="57"/>
      <c r="V13" s="57"/>
      <c r="W13" s="27" t="s">
        <v>17</v>
      </c>
      <c r="X13" s="37"/>
    </row>
    <row r="14" spans="1:50" ht="7.5" customHeight="1" thickBot="1" x14ac:dyDescent="0.45">
      <c r="A14" s="1"/>
      <c r="B14" s="28"/>
      <c r="C14" s="28"/>
      <c r="D14" s="28"/>
      <c r="E14" s="28"/>
      <c r="F14" s="28"/>
      <c r="G14" s="28"/>
      <c r="H14" s="29"/>
      <c r="I14" s="29"/>
      <c r="J14" s="29"/>
      <c r="K14" s="29"/>
      <c r="L14" s="29"/>
      <c r="M14" s="29"/>
      <c r="N14" s="29"/>
      <c r="O14" s="30"/>
      <c r="P14" s="28"/>
      <c r="Q14" s="28"/>
      <c r="R14" s="28"/>
      <c r="S14" s="28"/>
      <c r="T14" s="28"/>
      <c r="U14" s="28"/>
      <c r="V14" s="29"/>
      <c r="W14" s="29"/>
      <c r="X14" s="37"/>
    </row>
    <row r="15" spans="1:50" ht="16.5" customHeight="1" x14ac:dyDescent="0.4">
      <c r="A15" s="1"/>
      <c r="B15" s="69" t="s">
        <v>18</v>
      </c>
      <c r="C15" s="70"/>
      <c r="D15" s="70"/>
      <c r="E15" s="70"/>
      <c r="F15" s="70"/>
      <c r="G15" s="70"/>
      <c r="H15" s="71"/>
      <c r="I15" s="32"/>
      <c r="J15" s="72"/>
      <c r="K15" s="97" t="s">
        <v>19</v>
      </c>
      <c r="L15" s="98"/>
      <c r="M15" s="98"/>
      <c r="N15" s="98"/>
      <c r="O15" s="98"/>
      <c r="P15" s="99"/>
      <c r="Q15" s="24"/>
      <c r="R15" s="80" t="s">
        <v>20</v>
      </c>
      <c r="S15" s="81"/>
      <c r="T15" s="81"/>
      <c r="U15" s="81"/>
      <c r="V15" s="81"/>
      <c r="W15" s="82"/>
    </row>
    <row r="16" spans="1:50" ht="12" customHeight="1" x14ac:dyDescent="0.4">
      <c r="A16" s="1"/>
      <c r="B16" s="83">
        <f>IFERROR(IF(OR(M13="",R13=""),"",ROUNDDOWN((R13/M13)*100,0)),"")</f>
        <v>54</v>
      </c>
      <c r="C16" s="84"/>
      <c r="D16" s="84"/>
      <c r="E16" s="84"/>
      <c r="F16" s="84"/>
      <c r="G16" s="84"/>
      <c r="H16" s="87" t="s">
        <v>21</v>
      </c>
      <c r="I16" s="32"/>
      <c r="J16" s="73"/>
      <c r="K16" s="100"/>
      <c r="L16" s="101"/>
      <c r="M16" s="101"/>
      <c r="N16" s="101"/>
      <c r="O16" s="101"/>
      <c r="P16" s="102"/>
      <c r="Q16" s="24"/>
      <c r="R16" s="146" t="s">
        <v>34</v>
      </c>
      <c r="S16" s="147"/>
      <c r="T16" s="147"/>
      <c r="U16" s="147"/>
      <c r="V16" s="147"/>
      <c r="W16" s="148"/>
    </row>
    <row r="17" spans="1:24" ht="22.5" customHeight="1" thickBot="1" x14ac:dyDescent="0.45">
      <c r="A17" s="1"/>
      <c r="B17" s="85"/>
      <c r="C17" s="86"/>
      <c r="D17" s="86"/>
      <c r="E17" s="86"/>
      <c r="F17" s="86"/>
      <c r="G17" s="86"/>
      <c r="H17" s="88"/>
      <c r="I17" s="32"/>
      <c r="J17" s="43"/>
      <c r="K17" s="103" t="s">
        <v>23</v>
      </c>
      <c r="L17" s="104"/>
      <c r="M17" s="104"/>
      <c r="N17" s="104"/>
      <c r="O17" s="104"/>
      <c r="P17" s="105"/>
      <c r="Q17" s="24"/>
      <c r="R17" s="95">
        <v>200000</v>
      </c>
      <c r="S17" s="96"/>
      <c r="T17" s="96"/>
      <c r="U17" s="96"/>
      <c r="V17" s="96"/>
      <c r="W17" s="27" t="s">
        <v>17</v>
      </c>
    </row>
    <row r="18" spans="1:24" ht="36" customHeight="1" thickBot="1" x14ac:dyDescent="0.45">
      <c r="A18" s="1"/>
      <c r="B18" s="20"/>
      <c r="C18" s="20"/>
      <c r="D18" s="20"/>
      <c r="E18" s="20"/>
      <c r="F18" s="20"/>
      <c r="G18" s="20"/>
      <c r="H18" s="37"/>
      <c r="I18" s="38"/>
      <c r="J18" s="38"/>
      <c r="K18" s="38"/>
      <c r="L18" s="37"/>
      <c r="M18" s="37"/>
      <c r="N18" s="37"/>
      <c r="O18" s="37"/>
      <c r="P18" s="37"/>
      <c r="Q18" s="37"/>
      <c r="R18" s="37"/>
      <c r="S18" s="1"/>
      <c r="T18" s="1"/>
      <c r="U18" s="39"/>
      <c r="V18" s="39"/>
      <c r="W18" s="39"/>
      <c r="X18" s="37"/>
    </row>
    <row r="19" spans="1:24" ht="16.5" customHeight="1" x14ac:dyDescent="0.4">
      <c r="A19" s="1"/>
      <c r="B19" s="59">
        <v>44378</v>
      </c>
      <c r="C19" s="60"/>
      <c r="D19" s="60"/>
      <c r="E19" s="60"/>
      <c r="F19" s="60"/>
      <c r="G19" s="60"/>
      <c r="H19" s="61"/>
      <c r="I19" s="24"/>
      <c r="J19" s="25"/>
      <c r="K19" s="62">
        <v>44013</v>
      </c>
      <c r="L19" s="62"/>
      <c r="M19" s="26"/>
      <c r="N19" s="63">
        <v>43647</v>
      </c>
      <c r="O19" s="64"/>
      <c r="P19" s="65"/>
      <c r="Q19" s="24"/>
      <c r="R19" s="66" t="s">
        <v>24</v>
      </c>
      <c r="S19" s="67"/>
      <c r="T19" s="67"/>
      <c r="U19" s="67"/>
      <c r="V19" s="67"/>
      <c r="W19" s="68"/>
      <c r="X19" s="37"/>
    </row>
    <row r="20" spans="1:24" ht="22.5" customHeight="1" thickBot="1" x14ac:dyDescent="0.45">
      <c r="A20" s="1"/>
      <c r="B20" s="49" t="s">
        <v>16</v>
      </c>
      <c r="C20" s="50"/>
      <c r="D20" s="50"/>
      <c r="E20" s="51">
        <v>1100000</v>
      </c>
      <c r="F20" s="51"/>
      <c r="G20" s="51"/>
      <c r="H20" s="40" t="s">
        <v>17</v>
      </c>
      <c r="I20" s="24"/>
      <c r="J20" s="52" t="s">
        <v>26</v>
      </c>
      <c r="K20" s="53"/>
      <c r="L20" s="54"/>
      <c r="M20" s="55">
        <v>1300000</v>
      </c>
      <c r="N20" s="51"/>
      <c r="O20" s="51"/>
      <c r="P20" s="40" t="s">
        <v>17</v>
      </c>
      <c r="Q20" s="24"/>
      <c r="R20" s="56">
        <f>IF(OR(M20="",E20=""),"",M20-E20)</f>
        <v>200000</v>
      </c>
      <c r="S20" s="57"/>
      <c r="T20" s="57"/>
      <c r="U20" s="57"/>
      <c r="V20" s="57"/>
      <c r="W20" s="27" t="s">
        <v>17</v>
      </c>
      <c r="X20" s="37"/>
    </row>
    <row r="21" spans="1:24" ht="8.25" customHeight="1" thickBot="1" x14ac:dyDescent="0.45">
      <c r="A21" s="1"/>
      <c r="B21" s="28"/>
      <c r="C21" s="28"/>
      <c r="D21" s="28"/>
      <c r="E21" s="28"/>
      <c r="F21" s="28"/>
      <c r="G21" s="28"/>
      <c r="H21" s="29"/>
      <c r="I21" s="29"/>
      <c r="J21" s="29"/>
      <c r="K21" s="29"/>
      <c r="L21" s="29"/>
      <c r="M21" s="29"/>
      <c r="N21" s="29"/>
      <c r="O21" s="30"/>
      <c r="P21" s="28"/>
      <c r="Q21" s="28"/>
      <c r="R21" s="28"/>
      <c r="S21" s="28"/>
      <c r="T21" s="28"/>
      <c r="U21" s="28"/>
      <c r="V21" s="29"/>
      <c r="W21" s="29"/>
      <c r="X21" s="37"/>
    </row>
    <row r="22" spans="1:24" ht="15.75" customHeight="1" x14ac:dyDescent="0.4">
      <c r="A22" s="1"/>
      <c r="B22" s="69" t="s">
        <v>18</v>
      </c>
      <c r="C22" s="70"/>
      <c r="D22" s="70"/>
      <c r="E22" s="70"/>
      <c r="F22" s="70"/>
      <c r="G22" s="70"/>
      <c r="H22" s="71"/>
      <c r="I22" s="32"/>
      <c r="J22" s="72"/>
      <c r="K22" s="74" t="s">
        <v>32</v>
      </c>
      <c r="L22" s="75"/>
      <c r="M22" s="75"/>
      <c r="N22" s="75"/>
      <c r="O22" s="75"/>
      <c r="P22" s="76"/>
      <c r="Q22" s="24"/>
      <c r="R22" s="80" t="s">
        <v>20</v>
      </c>
      <c r="S22" s="81"/>
      <c r="T22" s="81"/>
      <c r="U22" s="81"/>
      <c r="V22" s="81"/>
      <c r="W22" s="82"/>
      <c r="X22" s="37"/>
    </row>
    <row r="23" spans="1:24" ht="10.5" customHeight="1" x14ac:dyDescent="0.4">
      <c r="A23" s="1"/>
      <c r="B23" s="117">
        <f>IFERROR(IF(OR(M20="",R20=""),"",ROUNDDOWN((R20/M20)*100,0)),"")</f>
        <v>15</v>
      </c>
      <c r="C23" s="118"/>
      <c r="D23" s="118"/>
      <c r="E23" s="118"/>
      <c r="F23" s="118"/>
      <c r="G23" s="118"/>
      <c r="H23" s="87" t="s">
        <v>21</v>
      </c>
      <c r="I23" s="32"/>
      <c r="J23" s="73"/>
      <c r="K23" s="77"/>
      <c r="L23" s="78"/>
      <c r="M23" s="78"/>
      <c r="N23" s="78"/>
      <c r="O23" s="78"/>
      <c r="P23" s="79"/>
      <c r="Q23" s="24"/>
      <c r="R23" s="146" t="s">
        <v>34</v>
      </c>
      <c r="S23" s="147"/>
      <c r="T23" s="147"/>
      <c r="U23" s="147"/>
      <c r="V23" s="147"/>
      <c r="W23" s="148"/>
      <c r="X23" s="37"/>
    </row>
    <row r="24" spans="1:24" ht="21.75" customHeight="1" thickBot="1" x14ac:dyDescent="0.45">
      <c r="A24" s="1"/>
      <c r="B24" s="119"/>
      <c r="C24" s="120"/>
      <c r="D24" s="120"/>
      <c r="E24" s="120"/>
      <c r="F24" s="120"/>
      <c r="G24" s="120"/>
      <c r="H24" s="88"/>
      <c r="I24" s="32"/>
      <c r="J24" s="43"/>
      <c r="K24" s="92" t="s">
        <v>33</v>
      </c>
      <c r="L24" s="93"/>
      <c r="M24" s="93"/>
      <c r="N24" s="93"/>
      <c r="O24" s="93"/>
      <c r="P24" s="94"/>
      <c r="Q24" s="24"/>
      <c r="R24" s="149">
        <v>0</v>
      </c>
      <c r="S24" s="150"/>
      <c r="T24" s="150"/>
      <c r="U24" s="150"/>
      <c r="V24" s="150"/>
      <c r="W24" s="40" t="s">
        <v>17</v>
      </c>
      <c r="X24" s="37"/>
    </row>
    <row r="25" spans="1:24" ht="32.25" customHeight="1" thickBot="1" x14ac:dyDescent="0.45">
      <c r="A25" s="1"/>
      <c r="B25" s="20"/>
      <c r="C25" s="20"/>
      <c r="D25" s="20"/>
      <c r="E25" s="20"/>
      <c r="F25" s="20"/>
      <c r="G25" s="20"/>
      <c r="H25" s="37"/>
      <c r="I25" s="38"/>
      <c r="J25" s="38"/>
      <c r="K25" s="38"/>
      <c r="L25" s="37"/>
      <c r="M25" s="37"/>
      <c r="N25" s="37"/>
      <c r="O25" s="37"/>
      <c r="P25" s="37"/>
      <c r="Q25" s="37"/>
      <c r="R25" s="37"/>
      <c r="S25" s="1"/>
      <c r="T25" s="1"/>
      <c r="U25" s="39"/>
      <c r="V25" s="39"/>
      <c r="W25" s="39"/>
      <c r="X25" s="37"/>
    </row>
    <row r="26" spans="1:24" ht="16.5" customHeight="1" x14ac:dyDescent="0.4">
      <c r="A26" s="1"/>
      <c r="B26" s="59">
        <v>44409</v>
      </c>
      <c r="C26" s="60"/>
      <c r="D26" s="60"/>
      <c r="E26" s="60"/>
      <c r="F26" s="60"/>
      <c r="G26" s="60"/>
      <c r="H26" s="61"/>
      <c r="I26" s="24"/>
      <c r="J26" s="25"/>
      <c r="K26" s="62">
        <v>44044</v>
      </c>
      <c r="L26" s="62"/>
      <c r="M26" s="26"/>
      <c r="N26" s="63">
        <v>43678</v>
      </c>
      <c r="O26" s="64"/>
      <c r="P26" s="65"/>
      <c r="Q26" s="24"/>
      <c r="R26" s="66" t="s">
        <v>15</v>
      </c>
      <c r="S26" s="67"/>
      <c r="T26" s="67"/>
      <c r="U26" s="67"/>
      <c r="V26" s="67"/>
      <c r="W26" s="68"/>
      <c r="X26" s="37"/>
    </row>
    <row r="27" spans="1:24" ht="22.5" customHeight="1" thickBot="1" x14ac:dyDescent="0.45">
      <c r="A27" s="1"/>
      <c r="B27" s="49" t="s">
        <v>16</v>
      </c>
      <c r="C27" s="50"/>
      <c r="D27" s="50"/>
      <c r="E27" s="51">
        <v>950000</v>
      </c>
      <c r="F27" s="51"/>
      <c r="G27" s="51"/>
      <c r="H27" s="27" t="s">
        <v>17</v>
      </c>
      <c r="I27" s="24"/>
      <c r="J27" s="52" t="s">
        <v>26</v>
      </c>
      <c r="K27" s="53"/>
      <c r="L27" s="54"/>
      <c r="M27" s="55">
        <v>1250000</v>
      </c>
      <c r="N27" s="51"/>
      <c r="O27" s="51"/>
      <c r="P27" s="27" t="s">
        <v>17</v>
      </c>
      <c r="Q27" s="24"/>
      <c r="R27" s="56">
        <f>IF(OR(M27="",E27=""),"",M27-E27)</f>
        <v>300000</v>
      </c>
      <c r="S27" s="57"/>
      <c r="T27" s="57"/>
      <c r="U27" s="57"/>
      <c r="V27" s="57"/>
      <c r="W27" s="27" t="s">
        <v>17</v>
      </c>
      <c r="X27" s="37"/>
    </row>
    <row r="28" spans="1:24" ht="8.25" customHeight="1" thickBot="1" x14ac:dyDescent="0.45">
      <c r="A28" s="1"/>
      <c r="B28" s="28"/>
      <c r="C28" s="28"/>
      <c r="D28" s="28"/>
      <c r="E28" s="28"/>
      <c r="F28" s="28"/>
      <c r="G28" s="28"/>
      <c r="H28" s="29"/>
      <c r="I28" s="29"/>
      <c r="J28" s="29"/>
      <c r="K28" s="29"/>
      <c r="L28" s="29"/>
      <c r="M28" s="29"/>
      <c r="N28" s="29"/>
      <c r="O28" s="30"/>
      <c r="P28" s="28"/>
      <c r="Q28" s="28"/>
      <c r="R28" s="28"/>
      <c r="S28" s="28"/>
      <c r="T28" s="28"/>
      <c r="U28" s="28"/>
      <c r="V28" s="29"/>
      <c r="W28" s="29"/>
      <c r="X28" s="37"/>
    </row>
    <row r="29" spans="1:24" ht="15.75" customHeight="1" x14ac:dyDescent="0.4">
      <c r="A29" s="1"/>
      <c r="B29" s="69" t="s">
        <v>18</v>
      </c>
      <c r="C29" s="70"/>
      <c r="D29" s="70"/>
      <c r="E29" s="70"/>
      <c r="F29" s="70"/>
      <c r="G29" s="70"/>
      <c r="H29" s="71"/>
      <c r="I29" s="32"/>
      <c r="J29" s="72"/>
      <c r="K29" s="74" t="s">
        <v>32</v>
      </c>
      <c r="L29" s="75"/>
      <c r="M29" s="75"/>
      <c r="N29" s="75"/>
      <c r="O29" s="75"/>
      <c r="P29" s="76"/>
      <c r="Q29" s="24"/>
      <c r="R29" s="80" t="s">
        <v>20</v>
      </c>
      <c r="S29" s="81"/>
      <c r="T29" s="81"/>
      <c r="U29" s="81"/>
      <c r="V29" s="81"/>
      <c r="W29" s="82"/>
      <c r="X29" s="37"/>
    </row>
    <row r="30" spans="1:24" ht="9.75" customHeight="1" x14ac:dyDescent="0.4">
      <c r="A30" s="1"/>
      <c r="B30" s="117">
        <f>IFERROR(IF(OR(M27="",R27=""),"",ROUNDDOWN((R27/M27)*100,0)),"")</f>
        <v>24</v>
      </c>
      <c r="C30" s="118"/>
      <c r="D30" s="118"/>
      <c r="E30" s="118"/>
      <c r="F30" s="118"/>
      <c r="G30" s="118"/>
      <c r="H30" s="87" t="s">
        <v>21</v>
      </c>
      <c r="I30" s="32"/>
      <c r="J30" s="73"/>
      <c r="K30" s="77"/>
      <c r="L30" s="78"/>
      <c r="M30" s="78"/>
      <c r="N30" s="78"/>
      <c r="O30" s="78"/>
      <c r="P30" s="79"/>
      <c r="Q30" s="24"/>
      <c r="R30" s="146" t="s">
        <v>34</v>
      </c>
      <c r="S30" s="147"/>
      <c r="T30" s="147"/>
      <c r="U30" s="147"/>
      <c r="V30" s="147"/>
      <c r="W30" s="148"/>
      <c r="X30" s="37"/>
    </row>
    <row r="31" spans="1:24" ht="19.5" customHeight="1" thickBot="1" x14ac:dyDescent="0.45">
      <c r="A31" s="1"/>
      <c r="B31" s="119"/>
      <c r="C31" s="120"/>
      <c r="D31" s="120"/>
      <c r="E31" s="120"/>
      <c r="F31" s="120"/>
      <c r="G31" s="120"/>
      <c r="H31" s="88"/>
      <c r="I31" s="32"/>
      <c r="J31" s="43"/>
      <c r="K31" s="92" t="s">
        <v>33</v>
      </c>
      <c r="L31" s="93"/>
      <c r="M31" s="93"/>
      <c r="N31" s="93"/>
      <c r="O31" s="93"/>
      <c r="P31" s="94"/>
      <c r="Q31" s="24"/>
      <c r="R31" s="56">
        <v>200000</v>
      </c>
      <c r="S31" s="57"/>
      <c r="T31" s="57"/>
      <c r="U31" s="57"/>
      <c r="V31" s="57"/>
      <c r="W31" s="27" t="s">
        <v>17</v>
      </c>
      <c r="X31" s="37"/>
    </row>
    <row r="32" spans="1:24" ht="36" customHeight="1" thickBot="1" x14ac:dyDescent="0.45">
      <c r="A32" s="1"/>
      <c r="B32" s="20"/>
      <c r="C32" s="20"/>
      <c r="D32" s="20"/>
      <c r="E32" s="20"/>
      <c r="F32" s="20"/>
      <c r="G32" s="20"/>
      <c r="H32" s="37"/>
      <c r="I32" s="38"/>
      <c r="J32" s="38"/>
      <c r="K32" s="38"/>
      <c r="L32" s="37"/>
      <c r="M32" s="37"/>
      <c r="N32" s="37"/>
      <c r="O32" s="37"/>
      <c r="P32" s="37"/>
      <c r="Q32" s="37"/>
      <c r="R32" s="37"/>
      <c r="S32" s="1"/>
      <c r="T32" s="1"/>
      <c r="U32" s="39"/>
      <c r="V32" s="39"/>
      <c r="W32" s="39"/>
      <c r="X32" s="37"/>
    </row>
    <row r="33" spans="1:24" ht="16.5" customHeight="1" x14ac:dyDescent="0.4">
      <c r="A33" s="1"/>
      <c r="B33" s="59">
        <v>44440</v>
      </c>
      <c r="C33" s="60"/>
      <c r="D33" s="60"/>
      <c r="E33" s="60"/>
      <c r="F33" s="60"/>
      <c r="G33" s="60"/>
      <c r="H33" s="61"/>
      <c r="I33" s="24"/>
      <c r="J33" s="25"/>
      <c r="K33" s="62">
        <v>44075</v>
      </c>
      <c r="L33" s="62"/>
      <c r="M33" s="26"/>
      <c r="N33" s="63">
        <v>43709</v>
      </c>
      <c r="O33" s="64"/>
      <c r="P33" s="65"/>
      <c r="Q33" s="24"/>
      <c r="R33" s="66" t="s">
        <v>15</v>
      </c>
      <c r="S33" s="67"/>
      <c r="T33" s="67"/>
      <c r="U33" s="67"/>
      <c r="V33" s="67"/>
      <c r="W33" s="68"/>
      <c r="X33" s="37"/>
    </row>
    <row r="34" spans="1:24" ht="22.5" customHeight="1" thickBot="1" x14ac:dyDescent="0.45">
      <c r="A34" s="1"/>
      <c r="B34" s="49" t="s">
        <v>16</v>
      </c>
      <c r="C34" s="50"/>
      <c r="D34" s="50"/>
      <c r="E34" s="51">
        <v>350000</v>
      </c>
      <c r="F34" s="51"/>
      <c r="G34" s="51"/>
      <c r="H34" s="40" t="s">
        <v>17</v>
      </c>
      <c r="I34" s="24"/>
      <c r="J34" s="52" t="s">
        <v>26</v>
      </c>
      <c r="K34" s="53"/>
      <c r="L34" s="54"/>
      <c r="M34" s="55">
        <v>1100000</v>
      </c>
      <c r="N34" s="51"/>
      <c r="O34" s="51"/>
      <c r="P34" s="40" t="s">
        <v>17</v>
      </c>
      <c r="Q34" s="24"/>
      <c r="R34" s="56">
        <f>IF(OR(M34="",E34=""),"",M34-E34)</f>
        <v>750000</v>
      </c>
      <c r="S34" s="57"/>
      <c r="T34" s="57"/>
      <c r="U34" s="57"/>
      <c r="V34" s="57"/>
      <c r="W34" s="27" t="s">
        <v>17</v>
      </c>
      <c r="X34" s="37"/>
    </row>
    <row r="35" spans="1:24" ht="8.25" customHeight="1" thickBot="1" x14ac:dyDescent="0.45">
      <c r="A35" s="1"/>
      <c r="B35" s="28"/>
      <c r="C35" s="28"/>
      <c r="D35" s="28"/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30"/>
      <c r="P35" s="28"/>
      <c r="Q35" s="28"/>
      <c r="R35" s="28"/>
      <c r="S35" s="28"/>
      <c r="T35" s="28"/>
      <c r="U35" s="28"/>
      <c r="V35" s="29"/>
      <c r="W35" s="29"/>
      <c r="X35" s="37"/>
    </row>
    <row r="36" spans="1:24" ht="15.75" customHeight="1" x14ac:dyDescent="0.4">
      <c r="A36" s="1"/>
      <c r="B36" s="69" t="s">
        <v>18</v>
      </c>
      <c r="C36" s="70"/>
      <c r="D36" s="70"/>
      <c r="E36" s="70"/>
      <c r="F36" s="70"/>
      <c r="G36" s="70"/>
      <c r="H36" s="71"/>
      <c r="I36" s="32"/>
      <c r="J36" s="72"/>
      <c r="K36" s="74" t="s">
        <v>32</v>
      </c>
      <c r="L36" s="75"/>
      <c r="M36" s="75"/>
      <c r="N36" s="75"/>
      <c r="O36" s="75"/>
      <c r="P36" s="76"/>
      <c r="Q36" s="24"/>
      <c r="R36" s="80" t="s">
        <v>20</v>
      </c>
      <c r="S36" s="81"/>
      <c r="T36" s="81"/>
      <c r="U36" s="81"/>
      <c r="V36" s="81"/>
      <c r="W36" s="82"/>
      <c r="X36" s="37"/>
    </row>
    <row r="37" spans="1:24" ht="15.75" customHeight="1" x14ac:dyDescent="0.4">
      <c r="A37" s="1"/>
      <c r="B37" s="117">
        <f>IFERROR(IF(OR(M34="",R34=""),"",ROUNDDOWN((R34/M34)*100,0)),"")</f>
        <v>68</v>
      </c>
      <c r="C37" s="118"/>
      <c r="D37" s="118"/>
      <c r="E37" s="118"/>
      <c r="F37" s="118"/>
      <c r="G37" s="118"/>
      <c r="H37" s="87" t="s">
        <v>21</v>
      </c>
      <c r="I37" s="32"/>
      <c r="J37" s="73"/>
      <c r="K37" s="77"/>
      <c r="L37" s="78"/>
      <c r="M37" s="78"/>
      <c r="N37" s="78"/>
      <c r="O37" s="78"/>
      <c r="P37" s="79"/>
      <c r="Q37" s="24"/>
      <c r="R37" s="146" t="s">
        <v>34</v>
      </c>
      <c r="S37" s="147"/>
      <c r="T37" s="147"/>
      <c r="U37" s="147"/>
      <c r="V37" s="147"/>
      <c r="W37" s="148"/>
      <c r="X37" s="37"/>
    </row>
    <row r="38" spans="1:24" ht="21.75" customHeight="1" thickBot="1" x14ac:dyDescent="0.45">
      <c r="A38" s="1"/>
      <c r="B38" s="119"/>
      <c r="C38" s="120"/>
      <c r="D38" s="120"/>
      <c r="E38" s="120"/>
      <c r="F38" s="120"/>
      <c r="G38" s="120"/>
      <c r="H38" s="88"/>
      <c r="I38" s="32"/>
      <c r="J38" s="43"/>
      <c r="K38" s="92" t="s">
        <v>33</v>
      </c>
      <c r="L38" s="93"/>
      <c r="M38" s="93"/>
      <c r="N38" s="93"/>
      <c r="O38" s="93"/>
      <c r="P38" s="94"/>
      <c r="Q38" s="24"/>
      <c r="R38" s="56">
        <v>200000</v>
      </c>
      <c r="S38" s="57"/>
      <c r="T38" s="57"/>
      <c r="U38" s="57"/>
      <c r="V38" s="57"/>
      <c r="W38" s="40" t="s">
        <v>17</v>
      </c>
      <c r="X38" s="37"/>
    </row>
    <row r="39" spans="1:24" ht="9" customHeight="1" x14ac:dyDescent="0.4">
      <c r="A39" s="1"/>
      <c r="B39" s="33"/>
      <c r="C39" s="34"/>
      <c r="D39" s="32"/>
      <c r="E39" s="32"/>
      <c r="F39" s="33"/>
      <c r="G39" s="34"/>
      <c r="H39" s="32"/>
      <c r="I39" s="32"/>
      <c r="J39" s="46"/>
      <c r="K39" s="47"/>
      <c r="L39" s="47"/>
      <c r="M39" s="47"/>
      <c r="N39" s="47"/>
      <c r="O39" s="47"/>
      <c r="P39" s="47"/>
      <c r="Q39" s="32"/>
      <c r="R39" s="35"/>
      <c r="S39" s="35"/>
      <c r="T39" s="35"/>
      <c r="U39" s="35"/>
      <c r="V39" s="35"/>
      <c r="W39" s="36"/>
      <c r="X39" s="37"/>
    </row>
    <row r="40" spans="1:24" s="3" customFormat="1" ht="15" customHeight="1" x14ac:dyDescent="0.4">
      <c r="S40" s="5"/>
      <c r="T40" s="5"/>
      <c r="U40" s="5"/>
      <c r="V40" s="5"/>
      <c r="W40" s="5"/>
    </row>
    <row r="41" spans="1:24" s="3" customFormat="1" ht="15" customHeight="1" x14ac:dyDescent="0.4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s="3" customFormat="1" ht="15" customHeight="1" x14ac:dyDescent="0.4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4" s="3" customFormat="1" ht="15" customHeight="1" x14ac:dyDescent="0.4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4" s="3" customFormat="1" ht="15" customHeight="1" x14ac:dyDescent="0.4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4" s="3" customFormat="1" ht="15" customHeight="1" x14ac:dyDescent="0.4">
      <c r="B45" s="5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1:24" s="3" customFormat="1" ht="15" customHeight="1" x14ac:dyDescent="0.4">
      <c r="B46" s="5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4" s="3" customFormat="1" ht="15" customHeight="1" x14ac:dyDescent="0.4">
      <c r="S47" s="9"/>
      <c r="T47" s="9"/>
      <c r="U47" s="9"/>
      <c r="V47" s="9"/>
      <c r="W47" s="9"/>
    </row>
    <row r="48" spans="1:24" s="3" customFormat="1" ht="15" customHeight="1" x14ac:dyDescent="0.4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2:23" s="3" customFormat="1" ht="15" customHeight="1" x14ac:dyDescent="0.4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2:23" s="3" customFormat="1" ht="15" customHeight="1" x14ac:dyDescent="0.4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2:23" s="3" customFormat="1" ht="15" customHeight="1" x14ac:dyDescent="0.4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2:23" s="3" customFormat="1" ht="15" customHeight="1" x14ac:dyDescent="0.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2:23" s="3" customFormat="1" ht="15" customHeight="1" x14ac:dyDescent="0.4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2:23" s="3" customFormat="1" ht="15" customHeight="1" x14ac:dyDescent="0.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2:23" s="3" customFormat="1" ht="15" customHeight="1" x14ac:dyDescent="0.4"/>
    <row r="56" spans="2:23" s="3" customFormat="1" ht="15" customHeight="1" x14ac:dyDescent="0.4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2:23" s="3" customFormat="1" ht="15" customHeight="1" x14ac:dyDescent="0.4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2:23" s="3" customFormat="1" ht="15" customHeight="1" x14ac:dyDescent="0.4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2:23" s="3" customFormat="1" ht="15" customHeight="1" x14ac:dyDescent="0.4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2:23" s="3" customFormat="1" ht="15" customHeight="1" x14ac:dyDescent="0.4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2:23" s="3" customFormat="1" ht="15" customHeight="1" x14ac:dyDescent="0.4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2:23" s="3" customFormat="1" ht="15" customHeight="1" x14ac:dyDescent="0.4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2:23" s="3" customFormat="1" ht="15" customHeight="1" x14ac:dyDescent="0.4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2:23" s="3" customFormat="1" ht="15" customHeight="1" x14ac:dyDescent="0.4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2:24" s="3" customFormat="1" ht="15" customHeight="1" x14ac:dyDescent="0.4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2:24" s="3" customFormat="1" ht="15" customHeight="1" x14ac:dyDescent="0.4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2:24" s="3" customFormat="1" ht="15" customHeight="1" x14ac:dyDescent="0.4"/>
    <row r="68" spans="2:24" s="3" customFormat="1" ht="15" customHeight="1" x14ac:dyDescent="0.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2:24" s="3" customFormat="1" ht="15" customHeight="1" x14ac:dyDescent="0.4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2:24" s="3" customFormat="1" ht="17.25" customHeight="1" x14ac:dyDescent="0.4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2:24" s="3" customFormat="1" ht="17.25" customHeight="1" x14ac:dyDescent="0.4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2:24" s="3" customFormat="1" ht="13.5" customHeight="1" x14ac:dyDescent="0.4"/>
    <row r="73" spans="2:24" ht="19.5" x14ac:dyDescent="0.4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3"/>
    </row>
    <row r="74" spans="2:24" ht="19.5" x14ac:dyDescent="0.4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3"/>
    </row>
    <row r="75" spans="2:24" ht="19.5" x14ac:dyDescent="0.4">
      <c r="B75" s="5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3"/>
    </row>
    <row r="76" spans="2:24" ht="19.5" x14ac:dyDescent="0.4">
      <c r="B76" s="5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3"/>
    </row>
    <row r="77" spans="2:24" ht="19.5" x14ac:dyDescent="0.4">
      <c r="B77" s="5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3"/>
    </row>
    <row r="78" spans="2:24" ht="19.5" x14ac:dyDescent="0.4">
      <c r="B78" s="5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3"/>
    </row>
    <row r="79" spans="2:24" ht="19.5" x14ac:dyDescent="0.4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3"/>
    </row>
    <row r="80" spans="2:24" ht="19.5" x14ac:dyDescent="0.4">
      <c r="B80" s="5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3"/>
    </row>
    <row r="81" spans="2:24" ht="19.5" x14ac:dyDescent="0.4">
      <c r="B81" s="5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3"/>
    </row>
  </sheetData>
  <sheetProtection selectLockedCells="1"/>
  <mergeCells count="91">
    <mergeCell ref="R36:W36"/>
    <mergeCell ref="B37:G38"/>
    <mergeCell ref="H37:H38"/>
    <mergeCell ref="R37:W37"/>
    <mergeCell ref="K38:P38"/>
    <mergeCell ref="R38:V38"/>
    <mergeCell ref="B36:H36"/>
    <mergeCell ref="J36:J37"/>
    <mergeCell ref="K36:P37"/>
    <mergeCell ref="R33:W33"/>
    <mergeCell ref="B34:D34"/>
    <mergeCell ref="E34:G34"/>
    <mergeCell ref="J34:L34"/>
    <mergeCell ref="M34:O34"/>
    <mergeCell ref="R34:V34"/>
    <mergeCell ref="B33:H33"/>
    <mergeCell ref="K33:L33"/>
    <mergeCell ref="N33:P33"/>
    <mergeCell ref="R29:W29"/>
    <mergeCell ref="B30:G31"/>
    <mergeCell ref="H30:H31"/>
    <mergeCell ref="R30:W30"/>
    <mergeCell ref="K31:P31"/>
    <mergeCell ref="R31:V31"/>
    <mergeCell ref="B29:H29"/>
    <mergeCell ref="J29:J30"/>
    <mergeCell ref="K29:P30"/>
    <mergeCell ref="R26:W26"/>
    <mergeCell ref="B27:D27"/>
    <mergeCell ref="E27:G27"/>
    <mergeCell ref="J27:L27"/>
    <mergeCell ref="M27:O27"/>
    <mergeCell ref="R27:V27"/>
    <mergeCell ref="B26:H26"/>
    <mergeCell ref="K26:L26"/>
    <mergeCell ref="N26:P26"/>
    <mergeCell ref="R22:W22"/>
    <mergeCell ref="B23:G24"/>
    <mergeCell ref="H23:H24"/>
    <mergeCell ref="R23:W23"/>
    <mergeCell ref="R24:V24"/>
    <mergeCell ref="J22:J23"/>
    <mergeCell ref="K22:P23"/>
    <mergeCell ref="K24:P24"/>
    <mergeCell ref="B22:H22"/>
    <mergeCell ref="B19:H19"/>
    <mergeCell ref="K19:L19"/>
    <mergeCell ref="N19:P19"/>
    <mergeCell ref="R19:W19"/>
    <mergeCell ref="B20:D20"/>
    <mergeCell ref="E20:G20"/>
    <mergeCell ref="J20:L20"/>
    <mergeCell ref="M20:O20"/>
    <mergeCell ref="R20:V20"/>
    <mergeCell ref="B15:H15"/>
    <mergeCell ref="J15:J16"/>
    <mergeCell ref="K15:P16"/>
    <mergeCell ref="R15:W15"/>
    <mergeCell ref="B16:G17"/>
    <mergeCell ref="H16:H17"/>
    <mergeCell ref="R16:W16"/>
    <mergeCell ref="K17:P17"/>
    <mergeCell ref="R17:V17"/>
    <mergeCell ref="B12:H12"/>
    <mergeCell ref="K12:L12"/>
    <mergeCell ref="N12:P12"/>
    <mergeCell ref="R12:W12"/>
    <mergeCell ref="B13:D13"/>
    <mergeCell ref="E13:G13"/>
    <mergeCell ref="J13:L13"/>
    <mergeCell ref="M13:O13"/>
    <mergeCell ref="R13:V13"/>
    <mergeCell ref="B8:H8"/>
    <mergeCell ref="J8:J9"/>
    <mergeCell ref="K8:P9"/>
    <mergeCell ref="R8:W8"/>
    <mergeCell ref="B9:G10"/>
    <mergeCell ref="H9:H10"/>
    <mergeCell ref="R9:W9"/>
    <mergeCell ref="K10:P10"/>
    <mergeCell ref="R10:V10"/>
    <mergeCell ref="A2:W2"/>
    <mergeCell ref="B5:H5"/>
    <mergeCell ref="K5:L5"/>
    <mergeCell ref="N5:P5"/>
    <mergeCell ref="R5:W5"/>
    <mergeCell ref="B6:D6"/>
    <mergeCell ref="E6:G6"/>
    <mergeCell ref="J6:L6"/>
    <mergeCell ref="M6:O6"/>
    <mergeCell ref="R6:V6"/>
  </mergeCells>
  <phoneticPr fontId="1"/>
  <printOptions horizontalCentered="1"/>
  <pageMargins left="0.19685039370078741" right="0.19685039370078741" top="0.27559055118110237" bottom="0.19685039370078741" header="0.19685039370078741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7</xdr:row>
                    <xdr:rowOff>66675</xdr:rowOff>
                  </from>
                  <to>
                    <xdr:col>9</xdr:col>
                    <xdr:colOff>228600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9</xdr:row>
                    <xdr:rowOff>57150</xdr:rowOff>
                  </from>
                  <to>
                    <xdr:col>9</xdr:col>
                    <xdr:colOff>228600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</xdr:row>
                    <xdr:rowOff>276225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</xdr:row>
                    <xdr:rowOff>276225</xdr:rowOff>
                  </from>
                  <to>
                    <xdr:col>13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10</xdr:row>
                    <xdr:rowOff>409575</xdr:rowOff>
                  </from>
                  <to>
                    <xdr:col>10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10</xdr:row>
                    <xdr:rowOff>409575</xdr:rowOff>
                  </from>
                  <to>
                    <xdr:col>13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14</xdr:row>
                    <xdr:rowOff>95250</xdr:rowOff>
                  </from>
                  <to>
                    <xdr:col>9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16</xdr:row>
                    <xdr:rowOff>47625</xdr:rowOff>
                  </from>
                  <to>
                    <xdr:col>9</xdr:col>
                    <xdr:colOff>285750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17</xdr:row>
                    <xdr:rowOff>419100</xdr:rowOff>
                  </from>
                  <to>
                    <xdr:col>10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17</xdr:row>
                    <xdr:rowOff>419100</xdr:rowOff>
                  </from>
                  <to>
                    <xdr:col>13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24</xdr:row>
                    <xdr:rowOff>352425</xdr:rowOff>
                  </from>
                  <to>
                    <xdr:col>10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24</xdr:row>
                    <xdr:rowOff>352425</xdr:rowOff>
                  </from>
                  <to>
                    <xdr:col>13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31</xdr:row>
                    <xdr:rowOff>428625</xdr:rowOff>
                  </from>
                  <to>
                    <xdr:col>10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31</xdr:row>
                    <xdr:rowOff>428625</xdr:rowOff>
                  </from>
                  <to>
                    <xdr:col>13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28</xdr:row>
                    <xdr:rowOff>47625</xdr:rowOff>
                  </from>
                  <to>
                    <xdr:col>9</xdr:col>
                    <xdr:colOff>285750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30</xdr:row>
                    <xdr:rowOff>38100</xdr:rowOff>
                  </from>
                  <to>
                    <xdr:col>9</xdr:col>
                    <xdr:colOff>285750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35</xdr:row>
                    <xdr:rowOff>114300</xdr:rowOff>
                  </from>
                  <to>
                    <xdr:col>9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28575</xdr:rowOff>
                  </from>
                  <to>
                    <xdr:col>9</xdr:col>
                    <xdr:colOff>285750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21</xdr:row>
                    <xdr:rowOff>85725</xdr:rowOff>
                  </from>
                  <to>
                    <xdr:col>9</xdr:col>
                    <xdr:colOff>285750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23</xdr:row>
                    <xdr:rowOff>47625</xdr:rowOff>
                  </from>
                  <to>
                    <xdr:col>9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F11" sqref="F11"/>
    </sheetView>
  </sheetViews>
  <sheetFormatPr defaultRowHeight="18.75" x14ac:dyDescent="0.4"/>
  <sheetData/>
  <phoneticPr fontId="1"/>
  <printOptions horizontalCentere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D13" sqref="D13"/>
    </sheetView>
  </sheetViews>
  <sheetFormatPr defaultRowHeight="18.75" x14ac:dyDescent="0.4"/>
  <sheetData/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計算シート</vt:lpstr>
      <vt:lpstr>計算書（ボツ）</vt:lpstr>
      <vt:lpstr>計算シート (20211101修正版)</vt:lpstr>
      <vt:lpstr>Sheet2</vt:lpstr>
      <vt:lpstr>Sheet3</vt:lpstr>
      <vt:lpstr>計算シート!Print_Area</vt:lpstr>
      <vt:lpstr>'計算シート (20211101修正版)'!Print_Area</vt:lpstr>
      <vt:lpstr>'計算書（ボツ）'!Print_Area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2021-10-23T03:48:30Z</cp:lastPrinted>
  <dcterms:created xsi:type="dcterms:W3CDTF">2021-07-28T06:14:09Z</dcterms:created>
  <dcterms:modified xsi:type="dcterms:W3CDTF">2021-11-04T05:10:28Z</dcterms:modified>
</cp:coreProperties>
</file>