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020年1月または2月" sheetId="1" r:id="rId1"/>
  </sheets>
  <definedNames>
    <definedName name="_xlnm.Print_Area" localSheetId="0">'2020年1月または2月'!$A$1:$AB$35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22" i="1" l="1"/>
  <c r="X22" i="1" s="1"/>
  <c r="N20" i="1"/>
  <c r="X20" i="1" s="1"/>
  <c r="X18" i="1"/>
  <c r="T6" i="1" l="1"/>
  <c r="AE23" i="1" l="1"/>
  <c r="AD23" i="1" s="1"/>
  <c r="AE21" i="1"/>
  <c r="AD21" i="1" s="1"/>
  <c r="AE19" i="1"/>
  <c r="AD19" i="1" s="1"/>
  <c r="AE6" i="1"/>
  <c r="AD6" i="1" s="1"/>
  <c r="AA6" i="1" l="1"/>
  <c r="U7" i="1" l="1"/>
</calcChain>
</file>

<file path=xl/sharedStrings.xml><?xml version="1.0" encoding="utf-8"?>
<sst xmlns="http://schemas.openxmlformats.org/spreadsheetml/2006/main" count="69" uniqueCount="45">
  <si>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</si>
  <si>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</si>
  <si>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</si>
  <si>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％</t>
    <phoneticPr fontId="3"/>
  </si>
  <si>
    <t>①</t>
    <phoneticPr fontId="3"/>
  </si>
  <si>
    <t>　</t>
    <phoneticPr fontId="3"/>
  </si>
  <si>
    <t>【前年比の計算】</t>
    <rPh sb="1" eb="4">
      <t>ゼンネンヒ</t>
    </rPh>
    <rPh sb="5" eb="7">
      <t>ケイサン</t>
    </rPh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</si>
  <si>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</si>
  <si>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</si>
  <si>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</si>
  <si>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前年比
（㋐-㋑）/㋑×100</t>
    <rPh sb="0" eb="3">
      <t>ゼンネンヒ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</si>
  <si>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</si>
  <si>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9">
      <t>ドウゲツヒ</t>
    </rPh>
    <phoneticPr fontId="3"/>
  </si>
  <si>
    <t>④</t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</si>
  <si>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</si>
  <si>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</si>
  <si>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</si>
  <si>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</si>
  <si>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</si>
  <si>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</si>
  <si>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×１／３＝</t>
    <phoneticPr fontId="3"/>
  </si>
  <si>
    <t>×</t>
    <phoneticPr fontId="3"/>
  </si>
  <si>
    <t>③</t>
    <phoneticPr fontId="3"/>
  </si>
  <si>
    <t>×</t>
    <phoneticPr fontId="3"/>
  </si>
  <si>
    <t>対象月の売上高</t>
    <rPh sb="0" eb="2">
      <t>タイショウ</t>
    </rPh>
    <rPh sb="2" eb="3">
      <t>ツキ</t>
    </rPh>
    <phoneticPr fontId="3"/>
  </si>
  <si>
    <t>50,000円と記入）</t>
  </si>
  <si>
    <t>（4）家賃と地代の合計を１／３で乗じた金額を支給基礎額㋔に記入する。（50,000円を超える場合は、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2" eb="24">
      <t>シキュウ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</si>
  <si>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（5）創業月から申請月までの月数を㋕に記入する。（６カ月を超える場合は、６カ月と記入）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</si>
  <si>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賃料（家賃）
㋒</t>
    <rPh sb="0" eb="2">
      <t>チンリョウ</t>
    </rPh>
    <rPh sb="3" eb="5">
      <t>ヤチン</t>
    </rPh>
    <phoneticPr fontId="3"/>
  </si>
  <si>
    <t>賃料（地代）
㋓</t>
    <rPh sb="0" eb="2">
      <t>チンリョウ</t>
    </rPh>
    <rPh sb="3" eb="5">
      <t>チダイ</t>
    </rPh>
    <phoneticPr fontId="3"/>
  </si>
  <si>
    <t>事業所賃料の内容（※複数ある場合は、契約ごとに、すべて記入すること）</t>
    <rPh sb="0" eb="3">
      <t>ジギョウショ</t>
    </rPh>
    <rPh sb="3" eb="5">
      <t>チンリョウ</t>
    </rPh>
    <rPh sb="6" eb="8">
      <t>ナイヨウ</t>
    </rPh>
    <rPh sb="10" eb="12">
      <t>フクスウ</t>
    </rPh>
    <rPh sb="14" eb="16">
      <t>バアイ</t>
    </rPh>
    <rPh sb="18" eb="20">
      <t>ケイヤク</t>
    </rPh>
    <rPh sb="27" eb="29">
      <t>キニュウ</t>
    </rPh>
    <phoneticPr fontId="3"/>
  </si>
  <si>
    <t>申請基礎額　㋔
（上限50,000円）</t>
    <rPh sb="0" eb="2">
      <t>シンセイ</t>
    </rPh>
    <rPh sb="2" eb="4">
      <t>キソ</t>
    </rPh>
    <rPh sb="4" eb="5">
      <t>ガク</t>
    </rPh>
    <rPh sb="9" eb="11">
      <t>ジョウゲン</t>
    </rPh>
    <rPh sb="17" eb="18">
      <t>エン</t>
    </rPh>
    <phoneticPr fontId="3"/>
  </si>
  <si>
    <t>申請金額　㋖</t>
    <rPh sb="0" eb="2">
      <t>シンセイ</t>
    </rPh>
    <rPh sb="2" eb="4">
      <t>キンガク</t>
    </rPh>
    <rPh sb="3" eb="4">
      <t>キュウキン</t>
    </rPh>
    <phoneticPr fontId="3"/>
  </si>
  <si>
    <t>申請月数㋕</t>
    <rPh sb="0" eb="2">
      <t>シンセイ</t>
    </rPh>
    <rPh sb="2" eb="3">
      <t>ツキ</t>
    </rPh>
    <rPh sb="3" eb="4">
      <t>スウ</t>
    </rPh>
    <phoneticPr fontId="3"/>
  </si>
  <si>
    <t>（6）支給金額㋖（㋔×㋕）を記入する。</t>
    <rPh sb="3" eb="5">
      <t>シキュウ</t>
    </rPh>
    <rPh sb="5" eb="7">
      <t>キンガク</t>
    </rPh>
    <rPh sb="14" eb="16">
      <t>キニュウ</t>
    </rPh>
    <phoneticPr fontId="3"/>
  </si>
  <si>
    <t>（3）申請日の直前１カ月に支払った家賃と地代を、それぞれ㋒と㋓に記入する。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</si>
  <si>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2020年　㋐
（3月～11月のひと月を選択）</t>
    <rPh sb="4" eb="5">
      <t>ネン</t>
    </rPh>
    <rPh sb="10" eb="11">
      <t>ガツ</t>
    </rPh>
    <rPh sb="14" eb="15">
      <t>ガツ</t>
    </rPh>
    <rPh sb="18" eb="19">
      <t>ツキ</t>
    </rPh>
    <rPh sb="20" eb="22">
      <t>センタク</t>
    </rPh>
    <phoneticPr fontId="3"/>
  </si>
  <si>
    <t>（1）2020年3月～11月の任意のひと月を選び、その月の売上高を㋐に記入する。</t>
    <rPh sb="7" eb="8">
      <t>ネン</t>
    </rPh>
    <rPh sb="9" eb="10">
      <t>ガツ</t>
    </rPh>
    <rPh sb="13" eb="14">
      <t>ガツ</t>
    </rPh>
    <rPh sb="15" eb="17">
      <t>ニンイ</t>
    </rPh>
    <rPh sb="20" eb="21">
      <t>ツキ</t>
    </rPh>
    <rPh sb="22" eb="23">
      <t>エラ</t>
    </rPh>
    <rPh sb="27" eb="28">
      <t>ツキ</t>
    </rPh>
    <rPh sb="29" eb="31">
      <t>ウリアゲ</t>
    </rPh>
    <rPh sb="31" eb="32">
      <t>ダカ</t>
    </rPh>
    <rPh sb="35" eb="37">
      <t>キニュウ</t>
    </rPh>
    <phoneticPr fontId="3"/>
  </si>
  <si>
    <t>（3）前年比を以下の計算式を参考に記入する。（※小数点第2位以下切捨て）</t>
    <rPh sb="3" eb="5">
      <t>ゼンネン</t>
    </rPh>
    <rPh sb="5" eb="6">
      <t>ヒ</t>
    </rPh>
    <rPh sb="7" eb="9">
      <t>イカ</t>
    </rPh>
    <rPh sb="10" eb="13">
      <t>ケイサンシキ</t>
    </rPh>
    <rPh sb="14" eb="16">
      <t>サンコウ</t>
    </rPh>
    <rPh sb="17" eb="19">
      <t>キニュウ</t>
    </rPh>
    <rPh sb="24" eb="27">
      <t>ショウスウテン</t>
    </rPh>
    <rPh sb="27" eb="28">
      <t>ダイ</t>
    </rPh>
    <rPh sb="29" eb="30">
      <t>イ</t>
    </rPh>
    <rPh sb="30" eb="32">
      <t>イカ</t>
    </rPh>
    <rPh sb="32" eb="33">
      <t>キ</t>
    </rPh>
    <rPh sb="33" eb="34">
      <t>ス</t>
    </rPh>
    <phoneticPr fontId="3"/>
  </si>
  <si>
    <t>【2020年1月または2月に創業した場合】</t>
    <rPh sb="5" eb="6">
      <t>ネン</t>
    </rPh>
    <rPh sb="7" eb="8">
      <t>ガツ</t>
    </rPh>
    <rPh sb="12" eb="13">
      <t>ガツ</t>
    </rPh>
    <rPh sb="14" eb="16">
      <t>ソウギョウ</t>
    </rPh>
    <rPh sb="18" eb="20">
      <t>バアイ</t>
    </rPh>
    <phoneticPr fontId="3"/>
  </si>
  <si>
    <t>2020年　㋑
（1月または2月のどちらかを選択）</t>
    <rPh sb="4" eb="5">
      <t>ネン</t>
    </rPh>
    <rPh sb="10" eb="11">
      <t>ガツ</t>
    </rPh>
    <rPh sb="15" eb="16">
      <t>ガツ</t>
    </rPh>
    <rPh sb="22" eb="24">
      <t>センタク</t>
    </rPh>
    <phoneticPr fontId="3"/>
  </si>
  <si>
    <t>（2）2020年1月または2月のどちらかを選び、その月の売上高を㋑に記入する。</t>
    <rPh sb="7" eb="8">
      <t>ネン</t>
    </rPh>
    <rPh sb="9" eb="10">
      <t>ガツ</t>
    </rPh>
    <rPh sb="14" eb="15">
      <t>ガツ</t>
    </rPh>
    <rPh sb="21" eb="22">
      <t>エラ</t>
    </rPh>
    <rPh sb="26" eb="27">
      <t>ツキ</t>
    </rPh>
    <rPh sb="28" eb="30">
      <t>ウリアゲ</t>
    </rPh>
    <rPh sb="30" eb="31">
      <t>ダカ</t>
    </rPh>
    <rPh sb="34" eb="36">
      <t>キニュウ</t>
    </rPh>
    <phoneticPr fontId="3"/>
  </si>
  <si>
    <t>2020年（3月～11月）売上高　㋐　－　2020年（1月または2月）売上高　㋑</t>
    <rPh sb="4" eb="5">
      <t>ネン</t>
    </rPh>
    <rPh sb="7" eb="8">
      <t>ガツ</t>
    </rPh>
    <rPh sb="11" eb="12">
      <t>ガツ</t>
    </rPh>
    <rPh sb="13" eb="15">
      <t>ウリアゲ</t>
    </rPh>
    <rPh sb="15" eb="16">
      <t>ダカ</t>
    </rPh>
    <rPh sb="25" eb="26">
      <t>ネン</t>
    </rPh>
    <rPh sb="28" eb="29">
      <t>ガツ</t>
    </rPh>
    <rPh sb="33" eb="34">
      <t>ガツ</t>
    </rPh>
    <rPh sb="35" eb="37">
      <t>ウリアゲ</t>
    </rPh>
    <rPh sb="37" eb="38">
      <t>ダカ</t>
    </rPh>
    <phoneticPr fontId="3"/>
  </si>
  <si>
    <t>2020年（1月または2月）売上高　㋑</t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</si>
  <si>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Ⅲ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</si>
</sst>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vertical="center" shrinkToFit="1"/>
    </xf>
    <xf numFmtId="176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38" fontId="2" fillId="2" borderId="0" xfId="1" applyFont="1" applyFill="1" applyBorder="1" applyAlignment="1" applyProtection="1">
      <alignment vertical="center"/>
    </xf>
    <xf numFmtId="0" fontId="2" fillId="3" borderId="0" xfId="0" applyFont="1" applyFill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7" fillId="0" borderId="1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2" xfId="0" applyFont="1" applyFill="1" applyBorder="1" applyProtection="1">
      <alignment vertical="center"/>
    </xf>
    <xf numFmtId="38" fontId="8" fillId="0" borderId="12" xfId="1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vertical="center" shrinkToFit="1"/>
    </xf>
    <xf numFmtId="0" fontId="8" fillId="0" borderId="5" xfId="0" applyFont="1" applyFill="1" applyBorder="1" applyAlignment="1" applyProtection="1">
      <alignment vertical="center" shrinkToFit="1"/>
    </xf>
    <xf numFmtId="0" fontId="8" fillId="0" borderId="9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center" vertical="center" wrapText="1" shrinkToFit="1"/>
    </xf>
    <xf numFmtId="0" fontId="9" fillId="5" borderId="4" xfId="0" applyFont="1" applyFill="1" applyBorder="1" applyAlignment="1" applyProtection="1">
      <alignment horizontal="center" vertical="center" wrapText="1" shrinkToFit="1"/>
    </xf>
    <xf numFmtId="0" fontId="9" fillId="5" borderId="3" xfId="0" applyFont="1" applyFill="1" applyBorder="1" applyAlignment="1" applyProtection="1">
      <alignment horizontal="center" vertical="center" wrapText="1" shrinkToFit="1"/>
    </xf>
    <xf numFmtId="38" fontId="8" fillId="0" borderId="6" xfId="1" applyFont="1" applyFill="1" applyBorder="1" applyAlignment="1" applyProtection="1">
      <alignment horizontal="right" vertical="center" shrinkToFit="1"/>
      <protection locked="0"/>
    </xf>
    <xf numFmtId="38" fontId="8" fillId="0" borderId="5" xfId="1" applyFont="1" applyFill="1" applyBorder="1" applyAlignment="1" applyProtection="1">
      <alignment horizontal="right" vertical="center" shrinkToFit="1"/>
      <protection locked="0"/>
    </xf>
    <xf numFmtId="38" fontId="8" fillId="0" borderId="8" xfId="1" applyFont="1" applyFill="1" applyBorder="1" applyAlignment="1" applyProtection="1">
      <alignment horizontal="right" vertical="center" shrinkToFit="1"/>
      <protection locked="0"/>
    </xf>
    <xf numFmtId="38" fontId="8" fillId="0" borderId="9" xfId="1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horizontal="center" shrinkToFit="1"/>
    </xf>
    <xf numFmtId="0" fontId="8" fillId="0" borderId="10" xfId="0" applyFont="1" applyFill="1" applyBorder="1" applyAlignment="1" applyProtection="1">
      <alignment horizontal="center" shrinkToFit="1"/>
    </xf>
    <xf numFmtId="0" fontId="9" fillId="0" borderId="12" xfId="0" applyFont="1" applyFill="1" applyBorder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right" vertical="center" shrinkToFit="1"/>
    </xf>
    <xf numFmtId="0" fontId="9" fillId="0" borderId="11" xfId="0" applyFont="1" applyFill="1" applyBorder="1" applyAlignment="1" applyProtection="1">
      <alignment horizontal="right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38" fontId="8" fillId="4" borderId="6" xfId="1" applyFont="1" applyFill="1" applyBorder="1" applyAlignment="1" applyProtection="1">
      <alignment horizontal="right" vertical="center" shrinkToFit="1"/>
    </xf>
    <xf numFmtId="38" fontId="8" fillId="4" borderId="5" xfId="1" applyFont="1" applyFill="1" applyBorder="1" applyAlignment="1" applyProtection="1">
      <alignment horizontal="right" vertical="center" shrinkToFit="1"/>
    </xf>
    <xf numFmtId="38" fontId="8" fillId="4" borderId="8" xfId="1" applyFont="1" applyFill="1" applyBorder="1" applyAlignment="1" applyProtection="1">
      <alignment horizontal="right" vertical="center" shrinkToFit="1"/>
    </xf>
    <xf numFmtId="38" fontId="8" fillId="4" borderId="9" xfId="1" applyFont="1" applyFill="1" applyBorder="1" applyAlignment="1" applyProtection="1">
      <alignment horizontal="right" vertical="center" shrinkToFit="1"/>
    </xf>
    <xf numFmtId="0" fontId="5" fillId="0" borderId="0" xfId="0" applyFont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38" fontId="2" fillId="0" borderId="2" xfId="1" applyFont="1" applyFill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 applyProtection="1">
      <alignment horizontal="right" vertical="center"/>
      <protection locked="0"/>
    </xf>
    <xf numFmtId="38" fontId="9" fillId="5" borderId="2" xfId="1" applyFont="1" applyFill="1" applyBorder="1" applyAlignment="1" applyProtection="1">
      <alignment horizontal="center" vertical="center" wrapText="1"/>
    </xf>
    <xf numFmtId="38" fontId="9" fillId="5" borderId="4" xfId="1" applyFont="1" applyFill="1" applyBorder="1" applyAlignment="1" applyProtection="1">
      <alignment horizontal="center" vertical="center" wrapText="1"/>
    </xf>
    <xf numFmtId="38" fontId="9" fillId="5" borderId="3" xfId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right" vertical="center" shrinkToFit="1"/>
      <protection locked="0"/>
    </xf>
    <xf numFmtId="0" fontId="8" fillId="0" borderId="5" xfId="0" applyFont="1" applyFill="1" applyBorder="1" applyAlignment="1" applyProtection="1">
      <alignment horizontal="right" vertical="center" shrinkToFit="1"/>
      <protection locked="0"/>
    </xf>
    <xf numFmtId="0" fontId="8" fillId="0" borderId="8" xfId="0" applyFont="1" applyFill="1" applyBorder="1" applyAlignment="1" applyProtection="1">
      <alignment horizontal="right" vertical="center" shrinkToFit="1"/>
      <protection locked="0"/>
    </xf>
    <xf numFmtId="0" fontId="8" fillId="0" borderId="9" xfId="0" applyFont="1" applyFill="1" applyBorder="1" applyAlignment="1" applyProtection="1">
      <alignment horizontal="right" vertical="center" shrinkToFit="1"/>
      <protection locked="0"/>
    </xf>
    <xf numFmtId="38" fontId="8" fillId="5" borderId="2" xfId="1" applyFont="1" applyFill="1" applyBorder="1" applyAlignment="1" applyProtection="1">
      <alignment horizontal="center" vertical="center" wrapText="1"/>
    </xf>
    <xf numFmtId="38" fontId="8" fillId="5" borderId="4" xfId="1" applyFont="1" applyFill="1" applyBorder="1" applyAlignment="1" applyProtection="1">
      <alignment horizontal="center" vertical="center"/>
    </xf>
    <xf numFmtId="38" fontId="8" fillId="5" borderId="3" xfId="1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38" fontId="2" fillId="0" borderId="1" xfId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</xf>
    <xf numFmtId="177" fontId="2" fillId="4" borderId="2" xfId="0" applyNumberFormat="1" applyFont="1" applyFill="1" applyBorder="1" applyAlignment="1" applyProtection="1">
      <alignment horizontal="right" vertical="center"/>
    </xf>
    <xf numFmtId="177" fontId="2" fillId="4" borderId="4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183173</xdr:colOff>
      <xdr:row>16</xdr:row>
      <xdr:rowOff>442820</xdr:rowOff>
    </xdr:from>
    <xdr:to>
      <xdr:col>10</xdr:col>
      <xdr:colOff>80596</xdr:colOff>
      <xdr:row>19</xdr:row>
      <xdr:rowOff>21980</xdr:rowOff>
    </xdr:to>
    <xdr:sp macro="" textlink="">
      <xdr:nvSpPr>
        <xdr:cNvPr id="2" name="大かっこ 1"/>
        <xdr:cNvSpPr/>
      </xdr:nvSpPr>
      <xdr:spPr>
        <a:xfrm>
          <a:off x="183173" y="3622705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19</xdr:row>
      <xdr:rowOff>17859</xdr:rowOff>
    </xdr:from>
    <xdr:to>
      <xdr:col>10</xdr:col>
      <xdr:colOff>80596</xdr:colOff>
      <xdr:row>21</xdr:row>
      <xdr:rowOff>43961</xdr:rowOff>
    </xdr:to>
    <xdr:sp macro="" textlink="">
      <xdr:nvSpPr>
        <xdr:cNvPr id="5" name="大かっこ 4"/>
        <xdr:cNvSpPr/>
      </xdr:nvSpPr>
      <xdr:spPr>
        <a:xfrm>
          <a:off x="183173" y="4098955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21</xdr:row>
      <xdr:rowOff>10532</xdr:rowOff>
    </xdr:from>
    <xdr:to>
      <xdr:col>10</xdr:col>
      <xdr:colOff>80596</xdr:colOff>
      <xdr:row>23</xdr:row>
      <xdr:rowOff>36633</xdr:rowOff>
    </xdr:to>
    <xdr:sp macro="" textlink="">
      <xdr:nvSpPr>
        <xdr:cNvPr id="6" name="大かっこ 5"/>
        <xdr:cNvSpPr/>
      </xdr:nvSpPr>
      <xdr:spPr>
        <a:xfrm>
          <a:off x="183173" y="4545897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25</xdr:row>
      <xdr:rowOff>234462</xdr:rowOff>
    </xdr:from>
    <xdr:to>
      <xdr:col>14</xdr:col>
      <xdr:colOff>307732</xdr:colOff>
      <xdr:row>27</xdr:row>
      <xdr:rowOff>161193</xdr:rowOff>
    </xdr:to>
    <xdr:sp macro="" textlink="">
      <xdr:nvSpPr>
        <xdr:cNvPr id="3" name="テキスト ボックス 2"/>
        <xdr:cNvSpPr txBox="1"/>
      </xdr:nvSpPr>
      <xdr:spPr>
        <a:xfrm>
          <a:off x="1692520" y="6147289"/>
          <a:ext cx="2483827" cy="454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21</xdr:col>
      <xdr:colOff>51291</xdr:colOff>
      <xdr:row>12</xdr:row>
      <xdr:rowOff>14656</xdr:rowOff>
    </xdr:from>
    <xdr:to>
      <xdr:col>26</xdr:col>
      <xdr:colOff>124559</xdr:colOff>
      <xdr:row>13</xdr:row>
      <xdr:rowOff>205155</xdr:rowOff>
    </xdr:to>
    <xdr:sp macro="" textlink="">
      <xdr:nvSpPr>
        <xdr:cNvPr id="7" name="テキスト ボックス 6"/>
        <xdr:cNvSpPr txBox="1"/>
      </xdr:nvSpPr>
      <xdr:spPr>
        <a:xfrm>
          <a:off x="5663714" y="3165233"/>
          <a:ext cx="1472710" cy="454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×</a:t>
          </a:r>
          <a:r>
            <a:rPr kumimoji="1" lang="ja-JP" altLang="en-US" sz="1200">
              <a:latin typeface="+mn-ea"/>
              <a:ea typeface="+mn-ea"/>
            </a:rPr>
            <a:t>　</a:t>
          </a:r>
          <a:r>
            <a:rPr kumimoji="1" lang="en-US" altLang="ja-JP" sz="1200">
              <a:latin typeface="+mn-ea"/>
              <a:ea typeface="+mn-ea"/>
            </a:rPr>
            <a:t>100</a:t>
          </a:r>
          <a:r>
            <a:rPr kumimoji="1" lang="ja-JP" altLang="en-US" sz="1200">
              <a:latin typeface="+mn-ea"/>
              <a:ea typeface="+mn-ea"/>
            </a:rPr>
            <a:t>　（％）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showGridLines="0" tabSelected="1" zoomScale="130" zoomScaleNormal="130" zoomScaleSheetLayoutView="130" zoomScalePageLayoutView="130" workbookViewId="0">
      <selection activeCell="B6" sqref="B6:C6"/>
    </sheetView>
  </sheetViews>
  <sheetFormatPr defaultColWidth="3.625" defaultRowHeight="19.5" x14ac:dyDescent="0.4"/>
  <cols>
    <col min="1" max="1" width="3.25" style="2" customWidth="1"/>
    <col min="2" max="14" width="3.625" style="2" customWidth="1"/>
    <col min="15" max="15" width="4.625" style="2" customWidth="1"/>
    <col min="16" max="20" width="3.625" style="2" customWidth="1"/>
    <col min="21" max="21" width="2.625" style="2" hidden="1" customWidth="1"/>
    <col min="22" max="25" width="3.625" style="2" customWidth="1"/>
    <col min="26" max="26" width="3.75" style="2" customWidth="1"/>
    <col min="27" max="29" width="3.625" style="2"/>
    <col min="30" max="30" width="0" style="2" hidden="1" customWidth="1"/>
    <col min="31" max="16384" width="3.625" style="2"/>
  </cols>
  <sheetData>
    <row r="1" spans="1:31" ht="15" customHeight="1" x14ac:dyDescent="0.4">
      <c r="A1" s="1" t="s">
        <v>39</v>
      </c>
      <c r="C1" s="10"/>
      <c r="D1" s="1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8" customHeight="1" x14ac:dyDescent="0.4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31" ht="16.5" customHeight="1" x14ac:dyDescent="0.4">
      <c r="A3" s="2">
        <v>1</v>
      </c>
      <c r="B3" s="84" t="s">
        <v>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spans="1:31" ht="39.75" customHeight="1" x14ac:dyDescent="0.4">
      <c r="B4" s="90" t="s">
        <v>36</v>
      </c>
      <c r="C4" s="91"/>
      <c r="D4" s="91"/>
      <c r="E4" s="91"/>
      <c r="F4" s="91"/>
      <c r="G4" s="91"/>
      <c r="H4" s="91"/>
      <c r="I4" s="91"/>
      <c r="J4" s="92"/>
      <c r="K4" s="60" t="s">
        <v>40</v>
      </c>
      <c r="L4" s="61"/>
      <c r="M4" s="61"/>
      <c r="N4" s="61"/>
      <c r="O4" s="61"/>
      <c r="P4" s="61"/>
      <c r="Q4" s="61"/>
      <c r="R4" s="61"/>
      <c r="S4" s="62"/>
      <c r="T4" s="64" t="s">
        <v>10</v>
      </c>
      <c r="U4" s="65"/>
      <c r="V4" s="65"/>
      <c r="W4" s="65"/>
      <c r="X4" s="65"/>
      <c r="Y4" s="66"/>
    </row>
    <row r="5" spans="1:31" ht="36" customHeight="1" x14ac:dyDescent="0.4">
      <c r="B5" s="55" t="s">
        <v>0</v>
      </c>
      <c r="C5" s="56"/>
      <c r="D5" s="57"/>
      <c r="E5" s="87" t="s">
        <v>24</v>
      </c>
      <c r="F5" s="61"/>
      <c r="G5" s="61"/>
      <c r="H5" s="61"/>
      <c r="I5" s="61"/>
      <c r="J5" s="62"/>
      <c r="K5" s="63" t="s">
        <v>0</v>
      </c>
      <c r="L5" s="63"/>
      <c r="M5" s="63"/>
      <c r="N5" s="87" t="s">
        <v>24</v>
      </c>
      <c r="O5" s="61"/>
      <c r="P5" s="61"/>
      <c r="Q5" s="61"/>
      <c r="R5" s="61"/>
      <c r="S5" s="62"/>
      <c r="T5" s="67"/>
      <c r="U5" s="68"/>
      <c r="V5" s="68"/>
      <c r="W5" s="68"/>
      <c r="X5" s="68"/>
      <c r="Y5" s="69"/>
    </row>
    <row r="6" spans="1:31" ht="25.5" customHeight="1" x14ac:dyDescent="0.4">
      <c r="B6" s="58"/>
      <c r="C6" s="59"/>
      <c r="D6" s="29" t="s">
        <v>1</v>
      </c>
      <c r="E6" s="70"/>
      <c r="F6" s="71"/>
      <c r="G6" s="71"/>
      <c r="H6" s="71"/>
      <c r="I6" s="71"/>
      <c r="J6" s="11" t="s">
        <v>2</v>
      </c>
      <c r="K6" s="85"/>
      <c r="L6" s="58"/>
      <c r="M6" s="29" t="s">
        <v>1</v>
      </c>
      <c r="N6" s="86"/>
      <c r="O6" s="86"/>
      <c r="P6" s="86"/>
      <c r="Q6" s="86"/>
      <c r="R6" s="70"/>
      <c r="S6" s="11" t="s">
        <v>2</v>
      </c>
      <c r="T6" s="88" t="str">
        <f>IF(OR(E6="",N6=""),"",ROUNDDOWN((E6-N6)/N6*100,1))</f>
        <v/>
      </c>
      <c r="U6" s="89"/>
      <c r="V6" s="89"/>
      <c r="W6" s="89"/>
      <c r="X6" s="89"/>
      <c r="Y6" s="12" t="s">
        <v>3</v>
      </c>
      <c r="Z6" s="2" t="s">
        <v>4</v>
      </c>
      <c r="AA6" s="2" t="str">
        <f>IF(T6="※50％以上減少のため対象外","×","")</f>
        <v/>
      </c>
      <c r="AB6" s="3"/>
      <c r="AD6" s="2" t="str">
        <f>IF(AE6="※20％未満減少のため対象外","×","")</f>
        <v/>
      </c>
      <c r="AE6" s="3" t="str">
        <f>IF(T6="","",IF(T6&gt;=-20,"※20％未満減少のため対象外",""))</f>
        <v/>
      </c>
    </row>
    <row r="7" spans="1:31" ht="7.5" customHeight="1" x14ac:dyDescent="0.4">
      <c r="U7" s="9" t="e">
        <f>IF(AND(-20&lt;#REF!,#REF!&lt;=0),"×","")</f>
        <v>#REF!</v>
      </c>
    </row>
    <row r="8" spans="1:31" ht="21" customHeight="1" x14ac:dyDescent="0.4">
      <c r="A8" s="4" t="s">
        <v>5</v>
      </c>
      <c r="B8" s="4" t="s">
        <v>37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1" ht="21" customHeight="1" x14ac:dyDescent="0.4">
      <c r="A9" s="4"/>
      <c r="B9" s="4" t="s">
        <v>41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1" ht="21" customHeight="1" x14ac:dyDescent="0.4">
      <c r="A10" s="4"/>
      <c r="B10" s="4" t="s">
        <v>38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31" ht="6.75" customHeight="1" x14ac:dyDescent="0.4">
      <c r="A11" s="4"/>
      <c r="B11" s="4"/>
      <c r="C11" s="7"/>
      <c r="D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31" ht="21" customHeight="1" x14ac:dyDescent="0.4">
      <c r="A12" s="4"/>
      <c r="B12" s="6" t="s">
        <v>6</v>
      </c>
      <c r="D12" s="7"/>
      <c r="E12" s="7"/>
      <c r="F12" s="24"/>
      <c r="G12" s="7"/>
      <c r="H12" s="7"/>
      <c r="I12" s="24"/>
      <c r="J12" s="8"/>
      <c r="K12" s="8"/>
      <c r="L12" s="8"/>
      <c r="M12" s="24"/>
      <c r="N12" s="7"/>
      <c r="O12" s="4"/>
      <c r="P12" s="4"/>
      <c r="Q12" s="4"/>
      <c r="R12" s="4"/>
      <c r="S12" s="4"/>
      <c r="T12" s="4"/>
    </row>
    <row r="13" spans="1:31" ht="21" customHeight="1" x14ac:dyDescent="0.4">
      <c r="A13" s="4"/>
      <c r="B13" s="28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N13" s="7"/>
      <c r="O13" s="28"/>
      <c r="P13" s="28"/>
      <c r="Q13" s="28"/>
      <c r="R13" s="28"/>
      <c r="S13" s="25"/>
      <c r="T13" s="25"/>
      <c r="U13" s="25"/>
      <c r="V13" s="25"/>
      <c r="W13" s="25"/>
      <c r="X13" s="25"/>
      <c r="Y13" s="25"/>
      <c r="Z13" s="25"/>
    </row>
    <row r="14" spans="1:31" ht="21" customHeight="1" x14ac:dyDescent="0.4">
      <c r="A14" s="4"/>
      <c r="B14" s="93" t="s">
        <v>43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25"/>
      <c r="U14" s="25"/>
      <c r="V14" s="25"/>
      <c r="W14" s="25"/>
      <c r="X14" s="25"/>
      <c r="Y14" s="25"/>
      <c r="Z14" s="25"/>
    </row>
    <row r="15" spans="1:31" ht="7.5" customHeight="1" x14ac:dyDescent="0.4">
      <c r="A15" s="4"/>
      <c r="B15" s="4"/>
      <c r="D15" s="4"/>
      <c r="E15" s="4"/>
      <c r="F15" s="4"/>
      <c r="G15" s="7"/>
      <c r="H15" s="7"/>
      <c r="I15" s="7"/>
      <c r="J15" s="7"/>
      <c r="K15" s="7"/>
      <c r="M15" s="4"/>
      <c r="N15" s="4"/>
      <c r="Q15" s="4"/>
      <c r="R15" s="4"/>
      <c r="S15" s="4"/>
      <c r="T15" s="4"/>
    </row>
    <row r="16" spans="1:31" ht="18" customHeight="1" x14ac:dyDescent="0.4">
      <c r="A16" s="2">
        <v>2</v>
      </c>
      <c r="B16" s="2" t="s">
        <v>30</v>
      </c>
    </row>
    <row r="17" spans="1:31" s="23" customFormat="1" ht="35.25" customHeight="1" x14ac:dyDescent="0.4">
      <c r="A17" s="14"/>
      <c r="B17" s="79" t="s">
        <v>28</v>
      </c>
      <c r="C17" s="80"/>
      <c r="D17" s="80"/>
      <c r="E17" s="81"/>
      <c r="F17" s="15"/>
      <c r="G17" s="46" t="s">
        <v>29</v>
      </c>
      <c r="H17" s="82"/>
      <c r="I17" s="82"/>
      <c r="J17" s="83"/>
      <c r="K17" s="16"/>
      <c r="L17" s="17"/>
      <c r="M17" s="18"/>
      <c r="N17" s="33" t="s">
        <v>31</v>
      </c>
      <c r="O17" s="34"/>
      <c r="P17" s="34"/>
      <c r="Q17" s="35"/>
      <c r="R17" s="19"/>
      <c r="S17" s="72" t="s">
        <v>33</v>
      </c>
      <c r="T17" s="73"/>
      <c r="U17" s="73"/>
      <c r="V17" s="74"/>
      <c r="W17" s="20"/>
      <c r="X17" s="46" t="s">
        <v>32</v>
      </c>
      <c r="Y17" s="47"/>
      <c r="Z17" s="47"/>
      <c r="AA17" s="48"/>
      <c r="AB17" s="21"/>
      <c r="AC17" s="22"/>
    </row>
    <row r="18" spans="1:31" s="23" customFormat="1" ht="18" customHeight="1" x14ac:dyDescent="0.4">
      <c r="A18" s="14"/>
      <c r="B18" s="36"/>
      <c r="C18" s="37"/>
      <c r="D18" s="37"/>
      <c r="E18" s="40" t="s">
        <v>2</v>
      </c>
      <c r="F18" s="45" t="s">
        <v>14</v>
      </c>
      <c r="G18" s="36"/>
      <c r="H18" s="37"/>
      <c r="I18" s="37"/>
      <c r="J18" s="40" t="s">
        <v>2</v>
      </c>
      <c r="K18" s="42" t="s">
        <v>15</v>
      </c>
      <c r="L18" s="43"/>
      <c r="M18" s="44"/>
      <c r="N18" s="36" t="str">
        <f>IF(AND(B18="",G18=""),"",ROUNDDOWN((B18+G18)/3,-3))</f>
        <v/>
      </c>
      <c r="O18" s="37"/>
      <c r="P18" s="37"/>
      <c r="Q18" s="40" t="s">
        <v>2</v>
      </c>
      <c r="R18" s="45" t="s">
        <v>16</v>
      </c>
      <c r="S18" s="75"/>
      <c r="T18" s="76"/>
      <c r="U18" s="26"/>
      <c r="V18" s="40" t="s">
        <v>1</v>
      </c>
      <c r="W18" s="45" t="s">
        <v>17</v>
      </c>
      <c r="X18" s="49" t="str">
        <f>IF((OR(N18="",S18="")),"",IFERROR(N18*S18,""))</f>
        <v/>
      </c>
      <c r="Y18" s="50"/>
      <c r="Z18" s="50"/>
      <c r="AA18" s="40" t="s">
        <v>2</v>
      </c>
      <c r="AB18" s="54" t="s">
        <v>18</v>
      </c>
      <c r="AC18" s="15"/>
    </row>
    <row r="19" spans="1:31" s="23" customFormat="1" ht="18" customHeight="1" x14ac:dyDescent="0.4">
      <c r="A19" s="14"/>
      <c r="B19" s="38"/>
      <c r="C19" s="39"/>
      <c r="D19" s="39"/>
      <c r="E19" s="41"/>
      <c r="F19" s="45"/>
      <c r="G19" s="38"/>
      <c r="H19" s="39"/>
      <c r="I19" s="39"/>
      <c r="J19" s="41"/>
      <c r="K19" s="42"/>
      <c r="L19" s="43"/>
      <c r="M19" s="44"/>
      <c r="N19" s="38"/>
      <c r="O19" s="39"/>
      <c r="P19" s="39"/>
      <c r="Q19" s="41"/>
      <c r="R19" s="45"/>
      <c r="S19" s="77"/>
      <c r="T19" s="78"/>
      <c r="U19" s="27"/>
      <c r="V19" s="41"/>
      <c r="W19" s="45"/>
      <c r="X19" s="51"/>
      <c r="Y19" s="52"/>
      <c r="Z19" s="52"/>
      <c r="AA19" s="41"/>
      <c r="AB19" s="54"/>
      <c r="AC19" s="15"/>
      <c r="AD19" s="2" t="str">
        <f>IF(AE19="※上限額を超えました。直接「50,000」と入力してください","×","")</f>
        <v/>
      </c>
      <c r="AE19" s="3" t="str">
        <f>IF(N18="","",IF(N18&gt;50000,"※上限額を超えました。直接「50,000」と入力してください",""))</f>
        <v/>
      </c>
    </row>
    <row r="20" spans="1:31" s="23" customFormat="1" ht="18" customHeight="1" x14ac:dyDescent="0.4">
      <c r="A20" s="14"/>
      <c r="B20" s="36"/>
      <c r="C20" s="37"/>
      <c r="D20" s="37"/>
      <c r="E20" s="40" t="s">
        <v>2</v>
      </c>
      <c r="F20" s="45" t="s">
        <v>19</v>
      </c>
      <c r="G20" s="36"/>
      <c r="H20" s="37"/>
      <c r="I20" s="37"/>
      <c r="J20" s="40" t="s">
        <v>2</v>
      </c>
      <c r="K20" s="42" t="s">
        <v>20</v>
      </c>
      <c r="L20" s="43"/>
      <c r="M20" s="44"/>
      <c r="N20" s="36" t="str">
        <f>IF(AND(B20="",G20=""),"",ROUNDDOWN((B20+G20)/3,-3))</f>
        <v/>
      </c>
      <c r="O20" s="37"/>
      <c r="P20" s="37"/>
      <c r="Q20" s="40" t="s">
        <v>2</v>
      </c>
      <c r="R20" s="45" t="s">
        <v>21</v>
      </c>
      <c r="S20" s="75"/>
      <c r="T20" s="76"/>
      <c r="U20" s="26"/>
      <c r="V20" s="40" t="s">
        <v>1</v>
      </c>
      <c r="W20" s="45" t="s">
        <v>17</v>
      </c>
      <c r="X20" s="49" t="str">
        <f t="shared" ref="X20" si="0">IF((OR(N20="",S20="")),"",IFERROR(N20*S20,""))</f>
        <v/>
      </c>
      <c r="Y20" s="50"/>
      <c r="Z20" s="50"/>
      <c r="AA20" s="40" t="s">
        <v>2</v>
      </c>
      <c r="AB20" s="54" t="s">
        <v>22</v>
      </c>
      <c r="AC20" s="15"/>
    </row>
    <row r="21" spans="1:31" s="23" customFormat="1" ht="18" customHeight="1" x14ac:dyDescent="0.4">
      <c r="A21" s="14"/>
      <c r="B21" s="38"/>
      <c r="C21" s="39"/>
      <c r="D21" s="39"/>
      <c r="E21" s="41"/>
      <c r="F21" s="45"/>
      <c r="G21" s="38"/>
      <c r="H21" s="39"/>
      <c r="I21" s="39"/>
      <c r="J21" s="41"/>
      <c r="K21" s="42"/>
      <c r="L21" s="43"/>
      <c r="M21" s="44"/>
      <c r="N21" s="38"/>
      <c r="O21" s="39"/>
      <c r="P21" s="39"/>
      <c r="Q21" s="41"/>
      <c r="R21" s="45"/>
      <c r="S21" s="77"/>
      <c r="T21" s="78"/>
      <c r="U21" s="27"/>
      <c r="V21" s="41"/>
      <c r="W21" s="45"/>
      <c r="X21" s="51"/>
      <c r="Y21" s="52"/>
      <c r="Z21" s="52"/>
      <c r="AA21" s="41"/>
      <c r="AB21" s="54"/>
      <c r="AC21" s="15"/>
      <c r="AD21" s="2" t="str">
        <f>IF(AE21="※上限額を超えました。直接「50,000」と入力してください","×","")</f>
        <v/>
      </c>
      <c r="AE21" s="3" t="str">
        <f>IF(N20="","",IF(N20&gt;50000,"※上限額を超えました。直接「50,000」と入力してください",""))</f>
        <v/>
      </c>
    </row>
    <row r="22" spans="1:31" s="23" customFormat="1" ht="18" customHeight="1" x14ac:dyDescent="0.4">
      <c r="A22" s="14"/>
      <c r="B22" s="36"/>
      <c r="C22" s="37"/>
      <c r="D22" s="37"/>
      <c r="E22" s="40" t="s">
        <v>2</v>
      </c>
      <c r="F22" s="45" t="s">
        <v>19</v>
      </c>
      <c r="G22" s="36"/>
      <c r="H22" s="37"/>
      <c r="I22" s="37"/>
      <c r="J22" s="40" t="s">
        <v>2</v>
      </c>
      <c r="K22" s="42" t="s">
        <v>20</v>
      </c>
      <c r="L22" s="43"/>
      <c r="M22" s="44"/>
      <c r="N22" s="36" t="str">
        <f>IF(AND(B22="",G22=""),"",ROUNDDOWN((B22+G22)/3,-3))</f>
        <v/>
      </c>
      <c r="O22" s="37"/>
      <c r="P22" s="37"/>
      <c r="Q22" s="40" t="s">
        <v>2</v>
      </c>
      <c r="R22" s="45" t="s">
        <v>23</v>
      </c>
      <c r="S22" s="75"/>
      <c r="T22" s="76"/>
      <c r="U22" s="26"/>
      <c r="V22" s="40" t="s">
        <v>1</v>
      </c>
      <c r="W22" s="45" t="s">
        <v>17</v>
      </c>
      <c r="X22" s="49" t="str">
        <f t="shared" ref="X22" si="1">IF((OR(N22="",S22="")),"",IFERROR(N22*S22,""))</f>
        <v/>
      </c>
      <c r="Y22" s="50"/>
      <c r="Z22" s="50"/>
      <c r="AA22" s="40" t="s">
        <v>2</v>
      </c>
      <c r="AB22" s="54" t="s">
        <v>13</v>
      </c>
    </row>
    <row r="23" spans="1:31" s="23" customFormat="1" ht="18" customHeight="1" x14ac:dyDescent="0.4">
      <c r="A23" s="13"/>
      <c r="B23" s="38"/>
      <c r="C23" s="39"/>
      <c r="D23" s="39"/>
      <c r="E23" s="41"/>
      <c r="F23" s="45"/>
      <c r="G23" s="38"/>
      <c r="H23" s="39"/>
      <c r="I23" s="39"/>
      <c r="J23" s="41"/>
      <c r="K23" s="42"/>
      <c r="L23" s="43"/>
      <c r="M23" s="44"/>
      <c r="N23" s="38"/>
      <c r="O23" s="39"/>
      <c r="P23" s="39"/>
      <c r="Q23" s="41"/>
      <c r="R23" s="45"/>
      <c r="S23" s="77"/>
      <c r="T23" s="78"/>
      <c r="U23" s="27"/>
      <c r="V23" s="41"/>
      <c r="W23" s="45"/>
      <c r="X23" s="51"/>
      <c r="Y23" s="52"/>
      <c r="Z23" s="52"/>
      <c r="AA23" s="41"/>
      <c r="AB23" s="54"/>
      <c r="AD23" s="2" t="str">
        <f>IF(AE23="※上限額を超えました。直接「50,000」と入力してください","×","")</f>
        <v/>
      </c>
      <c r="AE23" s="3" t="str">
        <f>IF(N22="","",IF(N22&gt;50000,"※上限額を超えました。直接「50,000」と入力してください",""))</f>
        <v/>
      </c>
    </row>
    <row r="24" spans="1:31" ht="7.5" customHeight="1" x14ac:dyDescent="0.4">
      <c r="A24" s="4"/>
      <c r="B24" s="4"/>
      <c r="D24" s="4"/>
      <c r="E24" s="4"/>
      <c r="F24" s="4"/>
      <c r="G24" s="7"/>
      <c r="H24" s="7"/>
      <c r="I24" s="7"/>
      <c r="J24" s="7"/>
      <c r="K24" s="7"/>
      <c r="L24" s="4"/>
      <c r="M24" s="4"/>
      <c r="N24" s="4"/>
      <c r="Q24" s="4"/>
      <c r="R24" s="4"/>
      <c r="S24" s="4"/>
      <c r="T24" s="4"/>
    </row>
    <row r="25" spans="1:31" ht="21" customHeight="1" x14ac:dyDescent="0.4">
      <c r="A25" s="4" t="s">
        <v>5</v>
      </c>
      <c r="B25" s="4" t="s">
        <v>35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31" ht="21" customHeight="1" x14ac:dyDescent="0.4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31" ht="21" customHeight="1" x14ac:dyDescent="0.4">
      <c r="A27" s="4"/>
      <c r="B27" s="4"/>
      <c r="C27" s="4" t="s">
        <v>25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31" ht="21" customHeight="1" x14ac:dyDescent="0.4">
      <c r="A28" s="4"/>
      <c r="B28" s="4" t="s">
        <v>27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31" ht="21" customHeight="1" x14ac:dyDescent="0.4">
      <c r="A29" s="4"/>
      <c r="B29" s="4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31" ht="7.5" customHeight="1" x14ac:dyDescent="0.4">
      <c r="A30" s="4"/>
      <c r="B30" s="4"/>
      <c r="C30" s="7"/>
      <c r="D30" s="7"/>
      <c r="E30" s="24"/>
      <c r="F30" s="7"/>
      <c r="G30" s="7"/>
      <c r="H30" s="24"/>
      <c r="I30" s="24"/>
      <c r="J30" s="24"/>
      <c r="K30" s="24"/>
      <c r="L30" s="24"/>
      <c r="M30" s="24"/>
      <c r="N30" s="24"/>
      <c r="O30" s="24"/>
      <c r="P30" s="24"/>
      <c r="Q30" s="7"/>
      <c r="R30" s="7"/>
      <c r="S30" s="25"/>
      <c r="T30" s="25"/>
      <c r="U30" s="25"/>
      <c r="V30" s="25"/>
      <c r="W30" s="25"/>
      <c r="X30" s="25"/>
      <c r="Y30" s="25"/>
      <c r="Z30" s="25"/>
      <c r="AA30" s="25"/>
    </row>
    <row r="31" spans="1:31" ht="18" customHeight="1" x14ac:dyDescent="0.4">
      <c r="B31" s="1" t="s">
        <v>11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31" ht="30" customHeight="1" x14ac:dyDescent="0.4">
      <c r="B32" s="55" t="s">
        <v>7</v>
      </c>
      <c r="C32" s="56"/>
      <c r="D32" s="56"/>
      <c r="E32" s="56"/>
      <c r="F32" s="56"/>
      <c r="G32" s="57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2"/>
    </row>
    <row r="33" spans="2:25" ht="30" customHeight="1" x14ac:dyDescent="0.4">
      <c r="B33" s="63" t="s">
        <v>8</v>
      </c>
      <c r="C33" s="63"/>
      <c r="D33" s="63"/>
      <c r="E33" s="63"/>
      <c r="F33" s="63"/>
      <c r="G33" s="63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2"/>
    </row>
    <row r="34" spans="2:25" ht="33.75" customHeight="1" x14ac:dyDescent="0.4">
      <c r="B34" s="63" t="s">
        <v>9</v>
      </c>
      <c r="C34" s="63"/>
      <c r="D34" s="63"/>
      <c r="E34" s="63"/>
      <c r="F34" s="63"/>
      <c r="G34" s="63"/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2"/>
    </row>
    <row r="35" spans="2:25" ht="13.5" customHeight="1" x14ac:dyDescent="0.4"/>
  </sheetData>
  <sheetProtection sheet="1" selectLockedCells="1"/>
  <mergeCells count="71">
    <mergeCell ref="B14:S14"/>
    <mergeCell ref="AB22:AB23"/>
    <mergeCell ref="B34:G34"/>
    <mergeCell ref="B20:D21"/>
    <mergeCell ref="E20:E21"/>
    <mergeCell ref="F20:F21"/>
    <mergeCell ref="H34:Y34"/>
    <mergeCell ref="R22:R23"/>
    <mergeCell ref="W22:W23"/>
    <mergeCell ref="W20:W21"/>
    <mergeCell ref="H32:Y32"/>
    <mergeCell ref="B33:G33"/>
    <mergeCell ref="B22:D23"/>
    <mergeCell ref="E22:E23"/>
    <mergeCell ref="S22:T23"/>
    <mergeCell ref="V20:V21"/>
    <mergeCell ref="X22:Z23"/>
    <mergeCell ref="V22:V23"/>
    <mergeCell ref="AA22:AA23"/>
    <mergeCell ref="G20:I21"/>
    <mergeCell ref="J20:J21"/>
    <mergeCell ref="K20:M21"/>
    <mergeCell ref="AA20:AA21"/>
    <mergeCell ref="B32:G32"/>
    <mergeCell ref="B3:Z3"/>
    <mergeCell ref="B18:D19"/>
    <mergeCell ref="E18:E19"/>
    <mergeCell ref="F18:F19"/>
    <mergeCell ref="G18:I19"/>
    <mergeCell ref="J18:J19"/>
    <mergeCell ref="K6:L6"/>
    <mergeCell ref="N6:R6"/>
    <mergeCell ref="N5:S5"/>
    <mergeCell ref="T6:X6"/>
    <mergeCell ref="B4:J4"/>
    <mergeCell ref="G22:I23"/>
    <mergeCell ref="E5:J5"/>
    <mergeCell ref="F22:F23"/>
    <mergeCell ref="K18:M19"/>
    <mergeCell ref="A2:AB2"/>
    <mergeCell ref="AB20:AB21"/>
    <mergeCell ref="B5:D5"/>
    <mergeCell ref="B6:C6"/>
    <mergeCell ref="K4:S4"/>
    <mergeCell ref="K5:M5"/>
    <mergeCell ref="R20:R21"/>
    <mergeCell ref="T4:Y5"/>
    <mergeCell ref="E6:I6"/>
    <mergeCell ref="S17:V17"/>
    <mergeCell ref="S18:T19"/>
    <mergeCell ref="S20:T21"/>
    <mergeCell ref="AB18:AB19"/>
    <mergeCell ref="B17:E17"/>
    <mergeCell ref="AA18:AA19"/>
    <mergeCell ref="G17:J17"/>
    <mergeCell ref="H33:Y33"/>
    <mergeCell ref="N17:Q17"/>
    <mergeCell ref="N18:P19"/>
    <mergeCell ref="N20:P21"/>
    <mergeCell ref="N22:P23"/>
    <mergeCell ref="Q18:Q19"/>
    <mergeCell ref="Q20:Q21"/>
    <mergeCell ref="Q22:Q23"/>
    <mergeCell ref="J22:J23"/>
    <mergeCell ref="K22:M23"/>
    <mergeCell ref="R18:R19"/>
    <mergeCell ref="W18:W19"/>
    <mergeCell ref="V18:V19"/>
    <mergeCell ref="X17:AA17"/>
    <mergeCell ref="X18:Z19"/>
    <mergeCell ref="X20:Z21"/>
  </mergeCells>
  <phoneticPr fontId="3"/>
  <conditionalFormatting sqref="N6:R6">
    <cfRule type="expression" dxfId="3" priority="4">
      <formula>$AD$6="×"</formula>
    </cfRule>
  </conditionalFormatting>
  <conditionalFormatting sqref="N18:P19">
    <cfRule type="expression" dxfId="2" priority="3">
      <formula>$AD$19="×"</formula>
    </cfRule>
  </conditionalFormatting>
  <conditionalFormatting sqref="N20:P21">
    <cfRule type="expression" dxfId="1" priority="2">
      <formula>$AD$21="×"</formula>
    </cfRule>
  </conditionalFormatting>
  <conditionalFormatting sqref="N22:P23">
    <cfRule type="expression" dxfId="0" priority="1">
      <formula>$AD$23="×"</formula>
    </cfRule>
  </conditionalFormatting>
  <dataValidations count="2">
    <dataValidation type="whole" allowBlank="1" showInputMessage="1" showErrorMessage="1" errorTitle="対象月の確認" error="３月～１１月以外の月を入力しています" sqref="B6:C6">
      <formula1>3</formula1>
      <formula2>11</formula2>
    </dataValidation>
    <dataValidation type="whole" allowBlank="1" showInputMessage="1" showErrorMessage="1" errorTitle="対象月の確認" error="３月～１１月以外の月を入力しています" sqref="K6:L6">
      <formula1>1</formula1>
      <formula2>2</formula2>
    </dataValidation>
  </dataValidations>
  <pageMargins left="0.27559055118110237" right="0.27559055118110237" top="0.62992125984251968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2020年1月または2月</vt:lpstr>
      <vt:lpstr>'2020年1月または2月'!Print_Area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2020-06-11T00:25:51Z</dcterms:created>
  <dcterms:modified xsi:type="dcterms:W3CDTF">2020-09-02T05:06:53Z</dcterms:modified>
</cp:coreProperties>
</file>